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Dotace 2019" sheetId="3" r:id="rId1"/>
    <sheet name="List1" sheetId="4" r:id="rId2"/>
  </sheets>
  <calcPr calcId="152511"/>
</workbook>
</file>

<file path=xl/calcChain.xml><?xml version="1.0" encoding="utf-8"?>
<calcChain xmlns="http://schemas.openxmlformats.org/spreadsheetml/2006/main">
  <c r="M109" i="3" l="1"/>
  <c r="L86" i="3" l="1"/>
  <c r="L109" i="3" s="1"/>
  <c r="K86" i="3"/>
  <c r="K109" i="3" s="1"/>
  <c r="M112" i="3" l="1"/>
</calcChain>
</file>

<file path=xl/sharedStrings.xml><?xml version="1.0" encoding="utf-8"?>
<sst xmlns="http://schemas.openxmlformats.org/spreadsheetml/2006/main" count="323" uniqueCount="155">
  <si>
    <t>Podané žádosti</t>
  </si>
  <si>
    <t>Název projektu:</t>
  </si>
  <si>
    <t>Poskytovatel dotace:</t>
  </si>
  <si>
    <t>Výše dotace:</t>
  </si>
  <si>
    <t>Doplňující informace:</t>
  </si>
  <si>
    <t xml:space="preserve">Doplňující informace: </t>
  </si>
  <si>
    <t xml:space="preserve">Ministerstvo kultury ČR </t>
  </si>
  <si>
    <t>Podpora hospodaření v lesích</t>
  </si>
  <si>
    <t>Moravskoslezský kraj</t>
  </si>
  <si>
    <t>OPŽP</t>
  </si>
  <si>
    <t>Parčík u lávky</t>
  </si>
  <si>
    <t>Stavební úpravy bývalé ZŠ Dukelská</t>
  </si>
  <si>
    <t>Ministerstvo školství</t>
  </si>
  <si>
    <t>Stavební úpravy radnice</t>
  </si>
  <si>
    <t>snížení energetické náročnosti veřejné budovy</t>
  </si>
  <si>
    <t>Stavební úpravy objektu č.p. 586 na ul. Masarykově</t>
  </si>
  <si>
    <t>rekonstrukce bývalého "domečku", snížení energetické náročnosti</t>
  </si>
  <si>
    <t>OPŽP / IROP (podle využití objektu)</t>
  </si>
  <si>
    <t>Lesní cesta Cihelňák</t>
  </si>
  <si>
    <t>vybudování nového sběrného dvora včetně zařízení a vybavení</t>
  </si>
  <si>
    <t>revitalizace parčíku včetně nové výsadby a mobiliáře z původních dřevin</t>
  </si>
  <si>
    <t xml:space="preserve">žádosti města o dotace </t>
  </si>
  <si>
    <t>Program rozvoje venkova</t>
  </si>
  <si>
    <t>rekonstrukce komunikace k zajištění lesních prací (např. těžby)</t>
  </si>
  <si>
    <t xml:space="preserve">Podané a připravované </t>
  </si>
  <si>
    <t>ZŠ Jičínská - odborné učebny</t>
  </si>
  <si>
    <t xml:space="preserve">IROP </t>
  </si>
  <si>
    <t>vybudování odborných učeben - stavební úpravy, vybavení a zařízení</t>
  </si>
  <si>
    <t>Podáno:</t>
  </si>
  <si>
    <t>Termín podání:</t>
  </si>
  <si>
    <t>listopad ´16</t>
  </si>
  <si>
    <t>Zateplení ZŠ Jičínská</t>
  </si>
  <si>
    <t>prosinec ´16</t>
  </si>
  <si>
    <t>výměna oken, zateplení stropu, systém nuceného větrání</t>
  </si>
  <si>
    <t>Zateplení bývalé ZŠ Dukelská</t>
  </si>
  <si>
    <t>komplexní zateplení obálky budovy, systém nuceného větrání</t>
  </si>
  <si>
    <t>Stavební úpravy objektu Techn. služeb</t>
  </si>
  <si>
    <t>bezbariérové úpravy (hlavní vstup, výtah)</t>
  </si>
  <si>
    <t>Ohradní zdi pod kostelem</t>
  </si>
  <si>
    <t>sanace a statické zajištění zdí a svahu v uličce Farní - Žižkova</t>
  </si>
  <si>
    <t>Odborné učebny ZŠ Npor. Loma Příbor</t>
  </si>
  <si>
    <t>7.473.000 Kč</t>
  </si>
  <si>
    <t>březen´16</t>
  </si>
  <si>
    <t>Podáno</t>
  </si>
  <si>
    <t>Nový hasičský automobil pro JSDH Příbor</t>
  </si>
  <si>
    <t>Výkon sociální práce</t>
  </si>
  <si>
    <t>MPSV</t>
  </si>
  <si>
    <t>Rozšíření a modernizace IS města</t>
  </si>
  <si>
    <t>březen´17</t>
  </si>
  <si>
    <t>zateplení domu na ul. Jičínské, výměna oken, výměna zdroje tepla</t>
  </si>
  <si>
    <t>Rekonstrukce domu č.p. 245, 247</t>
  </si>
  <si>
    <t>leden´17</t>
  </si>
  <si>
    <t>Dotace</t>
  </si>
  <si>
    <t>schválené</t>
  </si>
  <si>
    <t>podané</t>
  </si>
  <si>
    <t>připravované</t>
  </si>
  <si>
    <t>Součet</t>
  </si>
  <si>
    <t>Průběžné součty</t>
  </si>
  <si>
    <t xml:space="preserve">dotace bude včetně podílu města rozdělena mezi vlastníky-žadatele </t>
  </si>
  <si>
    <t>výstavba kanalizace případně jiné řešení čištění odpadních vod</t>
  </si>
  <si>
    <t>září ´17</t>
  </si>
  <si>
    <t>Sběrný dvůr Točna + Re-use centrum</t>
  </si>
  <si>
    <t>27.392.000,-Kč</t>
  </si>
  <si>
    <t>Kompostéry pro občany města Příbora</t>
  </si>
  <si>
    <t>3.626.000,-Kč</t>
  </si>
  <si>
    <t>červenec ´17</t>
  </si>
  <si>
    <t>14.073.000,-Kč</t>
  </si>
  <si>
    <t>3.698.000,-Kč</t>
  </si>
  <si>
    <t>Chodník Štramberská</t>
  </si>
  <si>
    <t>IROP - MAS Lašsko</t>
  </si>
  <si>
    <t>vybudování prodlouženého úseku chodníku na ul. Štramberská</t>
  </si>
  <si>
    <t>leden´18</t>
  </si>
  <si>
    <t>září´17</t>
  </si>
  <si>
    <t>Ministerstvo kultury</t>
  </si>
  <si>
    <t>42.000 Kč</t>
  </si>
  <si>
    <t>listopad´17</t>
  </si>
  <si>
    <t>1.838.000,-Kč</t>
  </si>
  <si>
    <t>Zateplení MŠ Pionýrů</t>
  </si>
  <si>
    <t>Zateplení MŠ Kamarád - Frenštátská</t>
  </si>
  <si>
    <t>zateplení fasád a stropů objektu MŠ na ul. Frenštátská včetně rekuperace</t>
  </si>
  <si>
    <t>zateplení fasád a stropů 3 objektu MŠ na ul. Pionýrů včetně rekuperace</t>
  </si>
  <si>
    <t>zateplení fasád a stropů objektu MŠ na ul. Švermova včetně rekuperace</t>
  </si>
  <si>
    <t>prosinec´17</t>
  </si>
  <si>
    <t>800.000 Kč</t>
  </si>
  <si>
    <t>Kanalizace v místní části Prchalov a Hájov</t>
  </si>
  <si>
    <t>1.000.000 Kč</t>
  </si>
  <si>
    <t>6.909.705 Kč</t>
  </si>
  <si>
    <t>1.900.000 Kč</t>
  </si>
  <si>
    <r>
      <t xml:space="preserve">dotace získána, projekt ukončen, </t>
    </r>
    <r>
      <rPr>
        <sz val="11"/>
        <color rgb="FF7030A0"/>
        <rFont val="Calibri"/>
        <family val="2"/>
        <charset val="238"/>
      </rPr>
      <t>dotace proplacena</t>
    </r>
  </si>
  <si>
    <r>
      <t xml:space="preserve">obnova porostů melioračními a zpevňujícími dřevinami, </t>
    </r>
    <r>
      <rPr>
        <sz val="11"/>
        <color rgb="FF7030A0"/>
        <rFont val="Calibri"/>
        <family val="2"/>
        <charset val="238"/>
      </rPr>
      <t>dotace proplacena</t>
    </r>
  </si>
  <si>
    <t>Hasičská zbrojnice - technika</t>
  </si>
  <si>
    <t>pořízení osvětlovací techniky a čerpadla</t>
  </si>
  <si>
    <t>286.000 Kč</t>
  </si>
  <si>
    <t>Zateplení  BD Místecká 1103</t>
  </si>
  <si>
    <t>IROP</t>
  </si>
  <si>
    <t>komplexní zateplení obálky budovy a výměna výplní otvorů</t>
  </si>
  <si>
    <t>1.070.000 Kč</t>
  </si>
  <si>
    <t>3.000.000 Kč</t>
  </si>
  <si>
    <t>Výše dotace (odhad):</t>
  </si>
  <si>
    <t>5.000.000 Kč</t>
  </si>
  <si>
    <t>připravované
plánované</t>
  </si>
  <si>
    <t>únor ´18</t>
  </si>
  <si>
    <t>108.000 Kč</t>
  </si>
  <si>
    <t>1.973.000 Kč</t>
  </si>
  <si>
    <t>Zateplení MŠ Kamarád - Švermova</t>
  </si>
  <si>
    <t>815.000 Kč</t>
  </si>
  <si>
    <t>1.718.000 Kč</t>
  </si>
  <si>
    <t>2.100.000 Kč</t>
  </si>
  <si>
    <t>3.600.000 Kč</t>
  </si>
  <si>
    <t>prosinec´18</t>
  </si>
  <si>
    <t>4.000.000 Kč</t>
  </si>
  <si>
    <t>Celkem dotace k 1.3.2019</t>
  </si>
  <si>
    <t>informace ke dni 01.03.2019</t>
  </si>
  <si>
    <r>
      <t xml:space="preserve">Výše dotace:         </t>
    </r>
    <r>
      <rPr>
        <sz val="11"/>
        <color indexed="8"/>
        <rFont val="Calibri"/>
        <family val="2"/>
        <charset val="238"/>
      </rPr>
      <t xml:space="preserve">     5.841.000,-Kč</t>
    </r>
  </si>
  <si>
    <t xml:space="preserve">  únor´19</t>
  </si>
  <si>
    <t>821.000 Kč</t>
  </si>
  <si>
    <t>říjen´18</t>
  </si>
  <si>
    <t>zajištění festivalu neprofesionálních komorních a symfonických těles</t>
  </si>
  <si>
    <t>Národní festival v Příboře</t>
  </si>
  <si>
    <t>Program regenerace MPR 2019</t>
  </si>
  <si>
    <t>listopad ´18</t>
  </si>
  <si>
    <t>1.930.000,-Kč</t>
  </si>
  <si>
    <t>srpen´17, červenec´18</t>
  </si>
  <si>
    <r>
      <t xml:space="preserve">pořízení 180 ks kompostérů pro domácí kompostování, </t>
    </r>
    <r>
      <rPr>
        <sz val="11"/>
        <color rgb="FF7030A0"/>
        <rFont val="Calibri"/>
        <family val="2"/>
        <charset val="238"/>
      </rPr>
      <t>dotace proplacena</t>
    </r>
  </si>
  <si>
    <t>529.471,80 Kč</t>
  </si>
  <si>
    <t>ITI Ostravsko</t>
  </si>
  <si>
    <t>6.473.000 Kč</t>
  </si>
  <si>
    <t>leden ´17</t>
  </si>
  <si>
    <t>vybudování odborných učeben, bezbariérové úpravy, instalace výtahů</t>
  </si>
  <si>
    <r>
      <t>r</t>
    </r>
    <r>
      <rPr>
        <sz val="11"/>
        <color rgb="FF7030A0"/>
        <rFont val="Calibri"/>
        <family val="2"/>
        <charset val="238"/>
      </rPr>
      <t>ealizace 2018, proplaceno 1,84 mil. Kč</t>
    </r>
    <r>
      <rPr>
        <sz val="11"/>
        <color indexed="8"/>
        <rFont val="Calibri"/>
        <family val="2"/>
        <charset val="238"/>
      </rPr>
      <t>, podána žádost o platbu 4,0 mil. Kč</t>
    </r>
  </si>
  <si>
    <t>dotace ze SR na výkon sociální agendy</t>
  </si>
  <si>
    <t>Další připravované (rozpracované) a plánované žádosti</t>
  </si>
  <si>
    <t>Prodloužení chodníku ul. Jičínská, Příbor</t>
  </si>
  <si>
    <t>IROP -MAS Lašsko</t>
  </si>
  <si>
    <t>leden´19</t>
  </si>
  <si>
    <t>789.000 Kč</t>
  </si>
  <si>
    <t>výstavba chodníku včetně přechodu pro chodce a jeho nasvětlení</t>
  </si>
  <si>
    <t>Technická infrastruktura 2019</t>
  </si>
  <si>
    <t>MMR</t>
  </si>
  <si>
    <t>vybudování infrastruktury v lokalitě Za školou</t>
  </si>
  <si>
    <t>2.880.000 Kč</t>
  </si>
  <si>
    <t>Úřad vlády</t>
  </si>
  <si>
    <t>schválena trasa "Radnice - BUS zastávka U Pošty"</t>
  </si>
  <si>
    <t>Bezbariérová trasa města</t>
  </si>
  <si>
    <t>květen ´18</t>
  </si>
  <si>
    <t>Bezbariérové úpravy radnice</t>
  </si>
  <si>
    <t>únor ´19</t>
  </si>
  <si>
    <t>vybudování výtahu, sociálního zařízení, parkovacího místa</t>
  </si>
  <si>
    <t>Mezisoučet</t>
  </si>
  <si>
    <r>
      <t xml:space="preserve">obnova fasády realizována v roce 2018, </t>
    </r>
    <r>
      <rPr>
        <sz val="11"/>
        <color rgb="FF7030A0"/>
        <rFont val="Calibri"/>
        <family val="2"/>
        <charset val="238"/>
      </rPr>
      <t>dotace proplacena</t>
    </r>
  </si>
  <si>
    <t>350.000 Kč</t>
  </si>
  <si>
    <t>Sportovní hřiště u ul. Vrchlického</t>
  </si>
  <si>
    <t>MMR (Podpora a rozvoj regionů)</t>
  </si>
  <si>
    <t>Vybudování a obnova sportovní infrastruktury - hřiště u ZŠ Npor. Loma</t>
  </si>
  <si>
    <t>Výše dotace (max.):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</si>
</sst>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sz val="11"/>
      <color rgb="FF7030A0"/>
      <name val="Calibri"/>
      <family val="2"/>
      <charset val="238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vertical="center"/>
    </xf>
    <xf numFmtId="0" fontId="4" fillId="0" borderId="0" xfId="0" applyFont="1"/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 applyAlignment="1">
      <alignment vertical="center"/>
    </xf>
    <xf numFmtId="0" fontId="1" fillId="0" borderId="0" xfId="0" applyFont="1" applyFill="1"/>
    <xf numFmtId="0" fontId="5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5" fillId="3" borderId="0" xfId="0" applyFont="1" applyFill="1"/>
    <xf numFmtId="0" fontId="4" fillId="3" borderId="0" xfId="0" applyFont="1" applyFill="1"/>
    <xf numFmtId="0" fontId="2" fillId="3" borderId="0" xfId="0" applyFont="1" applyFill="1"/>
    <xf numFmtId="0" fontId="9" fillId="3" borderId="0" xfId="0" applyFont="1" applyFill="1" applyAlignment="1">
      <alignment vertical="center"/>
    </xf>
    <xf numFmtId="0" fontId="3" fillId="3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7" fontId="11" fillId="0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17" fontId="11" fillId="3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Fill="1"/>
    <xf numFmtId="0" fontId="5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1" fillId="3" borderId="0" xfId="0" applyFont="1" applyFill="1"/>
    <xf numFmtId="0" fontId="5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11" fillId="0" borderId="0" xfId="0" applyNumberFormat="1" applyFont="1"/>
    <xf numFmtId="0" fontId="5" fillId="0" borderId="0" xfId="0" applyFont="1" applyFill="1" applyAlignment="1">
      <alignment horizontal="center"/>
    </xf>
    <xf numFmtId="0" fontId="3" fillId="0" borderId="0" xfId="0" applyFont="1" applyFill="1"/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3" fontId="12" fillId="0" borderId="0" xfId="0" applyNumberFormat="1" applyFont="1"/>
    <xf numFmtId="3" fontId="11" fillId="0" borderId="0" xfId="0" applyNumberFormat="1" applyFont="1" applyFill="1"/>
    <xf numFmtId="0" fontId="1" fillId="0" borderId="0" xfId="0" applyFont="1" applyAlignment="1">
      <alignment horizontal="center" wrapText="1"/>
    </xf>
    <xf numFmtId="17" fontId="13" fillId="3" borderId="1" xfId="0" applyNumberFormat="1" applyFont="1" applyFill="1" applyBorder="1" applyAlignment="1">
      <alignment horizontal="right"/>
    </xf>
    <xf numFmtId="3" fontId="1" fillId="0" borderId="0" xfId="0" applyNumberFormat="1" applyFont="1"/>
    <xf numFmtId="0" fontId="14" fillId="0" borderId="0" xfId="0" applyFont="1" applyFill="1"/>
    <xf numFmtId="0" fontId="12" fillId="0" borderId="1" xfId="0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5" fillId="0" borderId="0" xfId="0" applyFont="1" applyFill="1"/>
    <xf numFmtId="3" fontId="1" fillId="0" borderId="0" xfId="0" applyNumberFormat="1" applyFont="1" applyFill="1"/>
    <xf numFmtId="17" fontId="1" fillId="3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1" fillId="3" borderId="0" xfId="0" applyFont="1" applyFill="1" applyAlignment="1">
      <alignment wrapText="1"/>
    </xf>
    <xf numFmtId="0" fontId="11" fillId="3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2"/>
  <sheetViews>
    <sheetView tabSelected="1" view="pageBreakPreview" topLeftCell="A95" zoomScale="186" zoomScaleNormal="200" zoomScaleSheetLayoutView="186" workbookViewId="0">
      <selection activeCell="H110" sqref="H110"/>
    </sheetView>
  </sheetViews>
  <sheetFormatPr defaultRowHeight="15" x14ac:dyDescent="0.25"/>
  <cols>
    <col min="1" max="1" width="5.28515625" style="12" customWidth="1"/>
    <col min="2" max="9" width="9.140625" style="1"/>
    <col min="10" max="10" width="9.140625" style="44"/>
    <col min="11" max="12" width="10.7109375" style="1" customWidth="1"/>
    <col min="13" max="13" width="12.28515625" style="1" customWidth="1"/>
    <col min="14" max="16384" width="9.140625" style="1"/>
  </cols>
  <sheetData>
    <row r="2" spans="1:13" ht="30" customHeight="1" x14ac:dyDescent="0.45">
      <c r="B2" s="15"/>
      <c r="C2" s="15"/>
      <c r="D2" s="16"/>
      <c r="E2" s="16"/>
      <c r="F2" s="17" t="s">
        <v>24</v>
      </c>
      <c r="G2" s="17"/>
      <c r="H2" s="16"/>
      <c r="I2" s="16"/>
      <c r="J2" s="41"/>
    </row>
    <row r="3" spans="1:13" ht="30" customHeight="1" x14ac:dyDescent="0.45">
      <c r="B3" s="15"/>
      <c r="C3" s="15"/>
      <c r="D3" s="16"/>
      <c r="E3" s="16"/>
      <c r="F3" s="17" t="s">
        <v>21</v>
      </c>
      <c r="G3" s="17"/>
      <c r="H3" s="16"/>
      <c r="I3" s="16"/>
      <c r="J3" s="41"/>
      <c r="L3" s="35" t="s">
        <v>57</v>
      </c>
    </row>
    <row r="4" spans="1:13" ht="15" customHeight="1" x14ac:dyDescent="0.45">
      <c r="B4" s="3"/>
      <c r="C4" s="3"/>
      <c r="D4" s="63"/>
      <c r="E4" s="63"/>
      <c r="F4" s="64"/>
      <c r="G4" s="64"/>
      <c r="H4" s="63"/>
      <c r="I4" s="63"/>
      <c r="J4" s="38"/>
      <c r="L4" s="35"/>
    </row>
    <row r="5" spans="1:13" x14ac:dyDescent="0.25">
      <c r="B5" s="71" t="s">
        <v>112</v>
      </c>
      <c r="C5" s="71"/>
      <c r="D5" s="71"/>
      <c r="E5" s="71"/>
      <c r="F5" s="71"/>
      <c r="G5" s="71"/>
      <c r="H5" s="71"/>
      <c r="I5" s="71"/>
      <c r="J5" s="72"/>
      <c r="L5" s="35" t="s">
        <v>52</v>
      </c>
    </row>
    <row r="6" spans="1:13" ht="21" x14ac:dyDescent="0.35">
      <c r="B6" s="18" t="s">
        <v>0</v>
      </c>
      <c r="C6" s="15"/>
      <c r="D6" s="15"/>
      <c r="E6" s="15"/>
      <c r="F6" s="15"/>
      <c r="G6" s="15"/>
      <c r="H6" s="15"/>
      <c r="I6" s="15"/>
      <c r="J6" s="41"/>
      <c r="K6" s="29" t="s">
        <v>53</v>
      </c>
      <c r="L6" s="29" t="s">
        <v>54</v>
      </c>
      <c r="M6" s="29" t="s">
        <v>55</v>
      </c>
    </row>
    <row r="7" spans="1:13" x14ac:dyDescent="0.25">
      <c r="A7" s="49">
        <v>1</v>
      </c>
      <c r="B7" s="4" t="s">
        <v>1</v>
      </c>
      <c r="C7" s="4"/>
      <c r="D7" s="2" t="s">
        <v>119</v>
      </c>
      <c r="E7" s="2"/>
      <c r="F7" s="2"/>
      <c r="H7" s="8" t="s">
        <v>28</v>
      </c>
      <c r="I7" s="9"/>
      <c r="J7" s="30" t="s">
        <v>120</v>
      </c>
      <c r="K7" s="36"/>
      <c r="L7" s="36"/>
      <c r="M7" s="36"/>
    </row>
    <row r="8" spans="1:13" x14ac:dyDescent="0.25">
      <c r="A8" s="60"/>
      <c r="B8" s="4" t="s">
        <v>2</v>
      </c>
      <c r="C8" s="4"/>
      <c r="D8" s="1" t="s">
        <v>6</v>
      </c>
      <c r="H8" s="4" t="s">
        <v>3</v>
      </c>
      <c r="J8" s="31" t="s">
        <v>121</v>
      </c>
      <c r="K8" s="37">
        <v>1930000</v>
      </c>
      <c r="M8" s="36"/>
    </row>
    <row r="9" spans="1:13" x14ac:dyDescent="0.25">
      <c r="B9" s="4" t="s">
        <v>4</v>
      </c>
      <c r="C9" s="4"/>
      <c r="D9" s="14" t="s">
        <v>58</v>
      </c>
      <c r="J9" s="42"/>
      <c r="K9" s="36"/>
      <c r="L9" s="36"/>
      <c r="M9" s="36"/>
    </row>
    <row r="10" spans="1:13" x14ac:dyDescent="0.25">
      <c r="A10" s="12">
        <v>2</v>
      </c>
      <c r="B10" s="19" t="s">
        <v>1</v>
      </c>
      <c r="C10" s="19"/>
      <c r="D10" s="20" t="s">
        <v>61</v>
      </c>
      <c r="E10" s="20"/>
      <c r="F10" s="20"/>
      <c r="G10" s="20"/>
      <c r="H10" s="21" t="s">
        <v>28</v>
      </c>
      <c r="I10" s="22"/>
      <c r="J10" s="56" t="s">
        <v>122</v>
      </c>
      <c r="K10" s="36"/>
      <c r="L10" s="36"/>
      <c r="M10" s="36"/>
    </row>
    <row r="11" spans="1:13" x14ac:dyDescent="0.25">
      <c r="A11" s="60"/>
      <c r="B11" s="19" t="s">
        <v>2</v>
      </c>
      <c r="C11" s="19"/>
      <c r="D11" s="23" t="s">
        <v>9</v>
      </c>
      <c r="E11" s="23"/>
      <c r="F11" s="23"/>
      <c r="G11" s="23"/>
      <c r="H11" s="19" t="s">
        <v>3</v>
      </c>
      <c r="I11" s="23"/>
      <c r="J11" s="46" t="s">
        <v>62</v>
      </c>
      <c r="K11" s="36">
        <v>21614000</v>
      </c>
      <c r="M11" s="36"/>
    </row>
    <row r="12" spans="1:13" x14ac:dyDescent="0.25">
      <c r="B12" s="19" t="s">
        <v>5</v>
      </c>
      <c r="C12" s="19"/>
      <c r="D12" s="23" t="s">
        <v>19</v>
      </c>
      <c r="E12" s="23"/>
      <c r="F12" s="23"/>
      <c r="G12" s="23"/>
      <c r="H12" s="23"/>
      <c r="I12" s="23"/>
      <c r="J12" s="43"/>
      <c r="K12" s="37">
        <v>3504000</v>
      </c>
      <c r="L12" s="36">
        <v>5778000</v>
      </c>
      <c r="M12" s="37"/>
    </row>
    <row r="13" spans="1:13" x14ac:dyDescent="0.25">
      <c r="A13" s="12">
        <v>3</v>
      </c>
      <c r="B13" s="4" t="s">
        <v>1</v>
      </c>
      <c r="C13" s="4"/>
      <c r="D13" s="2" t="s">
        <v>63</v>
      </c>
      <c r="H13" s="8" t="s">
        <v>28</v>
      </c>
      <c r="I13" s="9"/>
      <c r="J13" s="30" t="s">
        <v>30</v>
      </c>
      <c r="K13" s="36"/>
      <c r="L13" s="36"/>
      <c r="M13" s="36"/>
    </row>
    <row r="14" spans="1:13" x14ac:dyDescent="0.25">
      <c r="A14" s="60"/>
      <c r="B14" s="4" t="s">
        <v>2</v>
      </c>
      <c r="C14" s="4"/>
      <c r="D14" s="7" t="s">
        <v>9</v>
      </c>
      <c r="H14" s="5" t="s">
        <v>3</v>
      </c>
      <c r="J14" s="59" t="s">
        <v>124</v>
      </c>
      <c r="K14" s="36"/>
      <c r="M14" s="36"/>
    </row>
    <row r="15" spans="1:13" x14ac:dyDescent="0.25">
      <c r="B15" s="4" t="s">
        <v>5</v>
      </c>
      <c r="C15" s="4"/>
      <c r="D15" s="28" t="s">
        <v>123</v>
      </c>
      <c r="J15" s="42"/>
      <c r="K15" s="37"/>
      <c r="L15" s="36"/>
      <c r="M15" s="36"/>
    </row>
    <row r="16" spans="1:13" x14ac:dyDescent="0.25">
      <c r="A16" s="12">
        <v>4</v>
      </c>
      <c r="B16" s="19" t="s">
        <v>1</v>
      </c>
      <c r="C16" s="19"/>
      <c r="D16" s="20" t="s">
        <v>31</v>
      </c>
      <c r="E16" s="23"/>
      <c r="F16" s="23"/>
      <c r="G16" s="23"/>
      <c r="H16" s="21" t="s">
        <v>28</v>
      </c>
      <c r="I16" s="22"/>
      <c r="J16" s="32" t="s">
        <v>32</v>
      </c>
      <c r="K16" s="36"/>
      <c r="L16" s="36"/>
      <c r="M16" s="36"/>
    </row>
    <row r="17" spans="1:13" x14ac:dyDescent="0.25">
      <c r="A17" s="60"/>
      <c r="B17" s="19" t="s">
        <v>2</v>
      </c>
      <c r="C17" s="19"/>
      <c r="D17" s="24" t="s">
        <v>9</v>
      </c>
      <c r="E17" s="23"/>
      <c r="F17" s="23"/>
      <c r="G17" s="23"/>
      <c r="H17" s="19" t="s">
        <v>3</v>
      </c>
      <c r="I17" s="23"/>
      <c r="J17" s="46" t="s">
        <v>64</v>
      </c>
      <c r="K17" s="36">
        <v>3626000</v>
      </c>
      <c r="M17" s="36"/>
    </row>
    <row r="18" spans="1:13" x14ac:dyDescent="0.25">
      <c r="B18" s="19" t="s">
        <v>5</v>
      </c>
      <c r="C18" s="19"/>
      <c r="D18" s="24" t="s">
        <v>33</v>
      </c>
      <c r="E18" s="23"/>
      <c r="F18" s="23"/>
      <c r="G18" s="23"/>
      <c r="H18" s="23"/>
      <c r="I18" s="23"/>
      <c r="J18" s="43"/>
      <c r="K18" s="36"/>
      <c r="L18" s="36"/>
      <c r="M18" s="36"/>
    </row>
    <row r="19" spans="1:13" x14ac:dyDescent="0.25">
      <c r="A19" s="12">
        <v>5</v>
      </c>
      <c r="B19" s="4" t="s">
        <v>1</v>
      </c>
      <c r="C19" s="4"/>
      <c r="D19" s="2" t="s">
        <v>34</v>
      </c>
      <c r="H19" s="8" t="s">
        <v>28</v>
      </c>
      <c r="I19" s="9"/>
      <c r="J19" s="30" t="s">
        <v>65</v>
      </c>
      <c r="K19" s="36"/>
      <c r="L19" s="36"/>
      <c r="M19" s="36"/>
    </row>
    <row r="20" spans="1:13" x14ac:dyDescent="0.25">
      <c r="A20" s="60"/>
      <c r="B20" s="4" t="s">
        <v>2</v>
      </c>
      <c r="C20" s="4"/>
      <c r="D20" s="7" t="s">
        <v>9</v>
      </c>
      <c r="H20" s="5" t="s">
        <v>3</v>
      </c>
      <c r="J20" s="47" t="s">
        <v>66</v>
      </c>
      <c r="K20" s="36">
        <v>8105000</v>
      </c>
      <c r="M20" s="36"/>
    </row>
    <row r="21" spans="1:13" x14ac:dyDescent="0.25">
      <c r="B21" s="4" t="s">
        <v>5</v>
      </c>
      <c r="C21" s="4"/>
      <c r="D21" s="7" t="s">
        <v>35</v>
      </c>
      <c r="J21" s="42"/>
      <c r="K21" s="36">
        <v>5968000</v>
      </c>
      <c r="L21" s="36"/>
      <c r="M21" s="36"/>
    </row>
    <row r="22" spans="1:13" x14ac:dyDescent="0.25">
      <c r="A22" s="12">
        <v>6</v>
      </c>
      <c r="B22" s="19" t="s">
        <v>1</v>
      </c>
      <c r="C22" s="19"/>
      <c r="D22" s="20" t="s">
        <v>25</v>
      </c>
      <c r="E22" s="23"/>
      <c r="F22" s="23"/>
      <c r="G22" s="23"/>
      <c r="H22" s="21" t="s">
        <v>28</v>
      </c>
      <c r="I22" s="22"/>
      <c r="J22" s="32" t="s">
        <v>48</v>
      </c>
      <c r="K22" s="36"/>
      <c r="L22" s="36"/>
      <c r="M22" s="36"/>
    </row>
    <row r="23" spans="1:13" x14ac:dyDescent="0.25">
      <c r="A23" s="60"/>
      <c r="B23" s="19" t="s">
        <v>2</v>
      </c>
      <c r="C23" s="19"/>
      <c r="D23" s="40" t="s">
        <v>125</v>
      </c>
      <c r="E23" s="23"/>
      <c r="F23" s="23"/>
      <c r="G23" s="23"/>
      <c r="H23" s="19" t="s">
        <v>3</v>
      </c>
      <c r="I23" s="23"/>
      <c r="J23" s="46" t="s">
        <v>67</v>
      </c>
      <c r="K23" s="48">
        <v>3698000</v>
      </c>
      <c r="L23" s="36"/>
      <c r="M23" s="36"/>
    </row>
    <row r="24" spans="1:13" x14ac:dyDescent="0.25">
      <c r="B24" s="19" t="s">
        <v>5</v>
      </c>
      <c r="C24" s="19"/>
      <c r="D24" s="24" t="s">
        <v>27</v>
      </c>
      <c r="E24" s="23"/>
      <c r="F24" s="23"/>
      <c r="G24" s="23"/>
      <c r="H24" s="23"/>
      <c r="I24" s="23"/>
      <c r="J24" s="43"/>
      <c r="K24" s="36"/>
      <c r="L24" s="36"/>
      <c r="M24" s="36"/>
    </row>
    <row r="25" spans="1:13" x14ac:dyDescent="0.25">
      <c r="A25" s="12">
        <v>7</v>
      </c>
      <c r="B25" s="5" t="s">
        <v>1</v>
      </c>
      <c r="C25" s="5"/>
      <c r="D25" s="10" t="s">
        <v>7</v>
      </c>
      <c r="E25" s="3"/>
      <c r="F25" s="3"/>
      <c r="G25" s="3"/>
      <c r="H25" s="8" t="s">
        <v>28</v>
      </c>
      <c r="I25" s="9"/>
      <c r="J25" s="30" t="s">
        <v>101</v>
      </c>
      <c r="K25" s="36"/>
      <c r="L25" s="36"/>
      <c r="M25" s="36"/>
    </row>
    <row r="26" spans="1:13" x14ac:dyDescent="0.25">
      <c r="A26" s="60"/>
      <c r="B26" s="5" t="s">
        <v>2</v>
      </c>
      <c r="C26" s="5"/>
      <c r="D26" s="3" t="s">
        <v>8</v>
      </c>
      <c r="E26" s="3"/>
      <c r="F26" s="3"/>
      <c r="G26" s="3"/>
      <c r="H26" s="5" t="s">
        <v>3</v>
      </c>
      <c r="I26" s="3"/>
      <c r="J26" s="61" t="s">
        <v>102</v>
      </c>
      <c r="K26" s="53"/>
      <c r="L26" s="36"/>
      <c r="M26" s="36"/>
    </row>
    <row r="27" spans="1:13" x14ac:dyDescent="0.25">
      <c r="B27" s="5" t="s">
        <v>5</v>
      </c>
      <c r="C27" s="5"/>
      <c r="D27" s="14" t="s">
        <v>89</v>
      </c>
      <c r="E27" s="3"/>
      <c r="F27" s="3"/>
      <c r="G27" s="3"/>
      <c r="H27" s="3"/>
      <c r="I27" s="3"/>
      <c r="J27" s="38"/>
      <c r="K27" s="36"/>
      <c r="L27" s="36"/>
      <c r="M27" s="36"/>
    </row>
    <row r="28" spans="1:13" x14ac:dyDescent="0.25">
      <c r="A28" s="49">
        <v>8</v>
      </c>
      <c r="B28" s="19" t="s">
        <v>1</v>
      </c>
      <c r="C28" s="19"/>
      <c r="D28" s="20" t="s">
        <v>40</v>
      </c>
      <c r="E28" s="23"/>
      <c r="F28" s="23"/>
      <c r="G28" s="23"/>
      <c r="H28" s="21" t="s">
        <v>28</v>
      </c>
      <c r="I28" s="22"/>
      <c r="J28" s="32" t="s">
        <v>127</v>
      </c>
      <c r="K28" s="36"/>
      <c r="L28" s="36"/>
      <c r="M28" s="36"/>
    </row>
    <row r="29" spans="1:13" x14ac:dyDescent="0.25">
      <c r="A29" s="60"/>
      <c r="B29" s="19" t="s">
        <v>2</v>
      </c>
      <c r="C29" s="19"/>
      <c r="D29" s="40" t="s">
        <v>94</v>
      </c>
      <c r="E29" s="23"/>
      <c r="F29" s="23"/>
      <c r="G29" s="23"/>
      <c r="H29" s="19" t="s">
        <v>3</v>
      </c>
      <c r="I29" s="23"/>
      <c r="J29" s="46" t="s">
        <v>126</v>
      </c>
      <c r="K29" s="54">
        <v>6473000</v>
      </c>
      <c r="L29" s="54"/>
      <c r="M29" s="36"/>
    </row>
    <row r="30" spans="1:13" ht="15" customHeight="1" x14ac:dyDescent="0.25">
      <c r="A30" s="49"/>
      <c r="B30" s="19" t="s">
        <v>5</v>
      </c>
      <c r="C30" s="19"/>
      <c r="D30" s="69" t="s">
        <v>128</v>
      </c>
      <c r="E30" s="69"/>
      <c r="F30" s="69"/>
      <c r="G30" s="69"/>
      <c r="H30" s="69"/>
      <c r="I30" s="69"/>
      <c r="J30" s="70"/>
      <c r="K30" s="36"/>
      <c r="L30" s="36"/>
      <c r="M30" s="36"/>
    </row>
    <row r="31" spans="1:13" x14ac:dyDescent="0.25">
      <c r="A31" s="49">
        <v>9</v>
      </c>
      <c r="B31" s="5" t="s">
        <v>1</v>
      </c>
      <c r="C31" s="5"/>
      <c r="D31" s="2" t="s">
        <v>50</v>
      </c>
      <c r="E31" s="3"/>
      <c r="F31" s="3"/>
      <c r="G31" s="3"/>
      <c r="H31" s="5" t="s">
        <v>28</v>
      </c>
      <c r="I31" s="3"/>
      <c r="J31" s="34" t="s">
        <v>51</v>
      </c>
      <c r="K31" s="36"/>
      <c r="L31" s="36"/>
      <c r="M31" s="36"/>
    </row>
    <row r="32" spans="1:13" x14ac:dyDescent="0.25">
      <c r="A32" s="60"/>
      <c r="B32" s="5" t="s">
        <v>2</v>
      </c>
      <c r="C32" s="5"/>
      <c r="D32" s="3" t="s">
        <v>26</v>
      </c>
      <c r="E32" s="8"/>
      <c r="F32" s="8"/>
      <c r="G32" s="3"/>
      <c r="H32" s="5" t="s">
        <v>3</v>
      </c>
      <c r="I32" s="3"/>
      <c r="J32" s="33" t="s">
        <v>41</v>
      </c>
      <c r="K32" s="36">
        <v>7473000</v>
      </c>
      <c r="M32" s="36"/>
    </row>
    <row r="33" spans="1:13" x14ac:dyDescent="0.25">
      <c r="A33" s="49"/>
      <c r="B33" s="5" t="s">
        <v>5</v>
      </c>
      <c r="C33" s="5"/>
      <c r="D33" s="14" t="s">
        <v>49</v>
      </c>
      <c r="E33" s="3"/>
      <c r="F33" s="3"/>
      <c r="G33" s="3"/>
      <c r="H33" s="3"/>
      <c r="I33" s="3"/>
      <c r="J33" s="38"/>
      <c r="K33" s="36"/>
      <c r="L33" s="36"/>
      <c r="M33" s="36"/>
    </row>
    <row r="34" spans="1:13" x14ac:dyDescent="0.25">
      <c r="A34" s="49">
        <v>10</v>
      </c>
      <c r="B34" s="19" t="s">
        <v>1</v>
      </c>
      <c r="C34" s="19"/>
      <c r="D34" s="20" t="s">
        <v>44</v>
      </c>
      <c r="E34" s="23"/>
      <c r="F34" s="23"/>
      <c r="G34" s="23"/>
      <c r="H34" s="19" t="s">
        <v>43</v>
      </c>
      <c r="I34" s="23"/>
      <c r="J34" s="43" t="s">
        <v>42</v>
      </c>
      <c r="K34" s="36"/>
      <c r="L34" s="36"/>
      <c r="M34" s="36"/>
    </row>
    <row r="35" spans="1:13" x14ac:dyDescent="0.25">
      <c r="A35" s="60"/>
      <c r="B35" s="19" t="s">
        <v>2</v>
      </c>
      <c r="C35" s="19"/>
      <c r="D35" s="23" t="s">
        <v>26</v>
      </c>
      <c r="E35" s="21"/>
      <c r="F35" s="21"/>
      <c r="G35" s="23"/>
      <c r="H35" s="19" t="s">
        <v>3</v>
      </c>
      <c r="I35" s="23"/>
      <c r="J35" s="62" t="s">
        <v>86</v>
      </c>
      <c r="K35" s="53"/>
      <c r="L35" s="36"/>
      <c r="M35" s="36"/>
    </row>
    <row r="36" spans="1:13" x14ac:dyDescent="0.25">
      <c r="A36" s="49"/>
      <c r="B36" s="19" t="s">
        <v>5</v>
      </c>
      <c r="C36" s="19"/>
      <c r="D36" s="40" t="s">
        <v>88</v>
      </c>
      <c r="E36" s="23"/>
      <c r="F36" s="23"/>
      <c r="G36" s="23"/>
      <c r="H36" s="23"/>
      <c r="I36" s="23"/>
      <c r="J36" s="43"/>
      <c r="K36" s="36"/>
      <c r="L36" s="36"/>
      <c r="M36" s="36"/>
    </row>
    <row r="37" spans="1:13" x14ac:dyDescent="0.25">
      <c r="A37" s="49">
        <v>11</v>
      </c>
      <c r="B37" s="5" t="s">
        <v>1</v>
      </c>
      <c r="C37" s="5"/>
      <c r="D37" s="10" t="s">
        <v>68</v>
      </c>
      <c r="E37" s="3"/>
      <c r="F37" s="3"/>
      <c r="G37" s="3"/>
      <c r="H37" s="5" t="s">
        <v>43</v>
      </c>
      <c r="I37" s="3"/>
      <c r="J37" s="34" t="s">
        <v>71</v>
      </c>
      <c r="K37" s="36"/>
      <c r="L37" s="37"/>
      <c r="M37" s="36"/>
    </row>
    <row r="38" spans="1:13" x14ac:dyDescent="0.25">
      <c r="A38" s="60"/>
      <c r="B38" s="5" t="s">
        <v>2</v>
      </c>
      <c r="C38" s="5"/>
      <c r="D38" s="14" t="s">
        <v>69</v>
      </c>
      <c r="E38" s="8"/>
      <c r="F38" s="8"/>
      <c r="G38" s="3"/>
      <c r="H38" s="5" t="s">
        <v>3</v>
      </c>
      <c r="I38" s="3"/>
      <c r="J38" s="34" t="s">
        <v>87</v>
      </c>
      <c r="K38" s="36">
        <v>1900000</v>
      </c>
      <c r="L38" s="36"/>
      <c r="M38" s="36"/>
    </row>
    <row r="39" spans="1:13" x14ac:dyDescent="0.25">
      <c r="A39" s="49"/>
      <c r="B39" s="5" t="s">
        <v>5</v>
      </c>
      <c r="C39" s="5"/>
      <c r="D39" s="14" t="s">
        <v>70</v>
      </c>
      <c r="E39" s="3"/>
      <c r="F39" s="3"/>
      <c r="G39" s="3"/>
      <c r="H39" s="3"/>
      <c r="I39" s="3"/>
      <c r="J39" s="38"/>
      <c r="K39" s="36"/>
      <c r="L39" s="37"/>
      <c r="M39" s="36"/>
    </row>
    <row r="40" spans="1:13" x14ac:dyDescent="0.25">
      <c r="A40" s="49">
        <v>12</v>
      </c>
      <c r="B40" s="5" t="s">
        <v>1</v>
      </c>
      <c r="C40" s="5"/>
      <c r="D40" s="10" t="s">
        <v>90</v>
      </c>
      <c r="E40" s="3"/>
      <c r="F40" s="3"/>
      <c r="G40" s="3"/>
      <c r="H40" s="5" t="s">
        <v>43</v>
      </c>
      <c r="I40" s="3"/>
      <c r="J40" s="34" t="s">
        <v>71</v>
      </c>
      <c r="K40" s="36"/>
      <c r="L40" s="36"/>
      <c r="M40" s="36"/>
    </row>
    <row r="41" spans="1:13" x14ac:dyDescent="0.25">
      <c r="A41" s="60"/>
      <c r="B41" s="5" t="s">
        <v>2</v>
      </c>
      <c r="C41" s="5"/>
      <c r="D41" s="14" t="s">
        <v>69</v>
      </c>
      <c r="E41" s="8"/>
      <c r="F41" s="8"/>
      <c r="G41" s="3"/>
      <c r="H41" s="5" t="s">
        <v>3</v>
      </c>
      <c r="I41" s="3"/>
      <c r="J41" s="34" t="s">
        <v>92</v>
      </c>
      <c r="K41" s="36">
        <v>286000</v>
      </c>
      <c r="L41" s="36"/>
      <c r="M41" s="36"/>
    </row>
    <row r="42" spans="1:13" x14ac:dyDescent="0.25">
      <c r="A42" s="49"/>
      <c r="B42" s="5" t="s">
        <v>5</v>
      </c>
      <c r="C42" s="5"/>
      <c r="D42" s="14" t="s">
        <v>91</v>
      </c>
      <c r="E42" s="3"/>
      <c r="F42" s="3"/>
      <c r="G42" s="3"/>
      <c r="H42" s="3"/>
      <c r="I42" s="3"/>
      <c r="J42" s="38"/>
      <c r="K42" s="36"/>
      <c r="L42" s="36"/>
      <c r="M42" s="36"/>
    </row>
    <row r="43" spans="1:13" x14ac:dyDescent="0.25">
      <c r="A43" s="49">
        <v>13</v>
      </c>
      <c r="B43" s="19" t="s">
        <v>1</v>
      </c>
      <c r="C43" s="19"/>
      <c r="D43" s="20" t="s">
        <v>93</v>
      </c>
      <c r="E43" s="23"/>
      <c r="F43" s="23"/>
      <c r="G43" s="23"/>
      <c r="H43" s="19" t="s">
        <v>43</v>
      </c>
      <c r="I43" s="23"/>
      <c r="J43" s="46" t="s">
        <v>72</v>
      </c>
      <c r="K43" s="36"/>
      <c r="L43" s="36"/>
      <c r="M43" s="36"/>
    </row>
    <row r="44" spans="1:13" x14ac:dyDescent="0.25">
      <c r="A44" s="60"/>
      <c r="B44" s="19" t="s">
        <v>2</v>
      </c>
      <c r="C44" s="19"/>
      <c r="D44" s="40" t="s">
        <v>94</v>
      </c>
      <c r="E44" s="21"/>
      <c r="F44" s="21"/>
      <c r="G44" s="23"/>
      <c r="H44" s="19" t="s">
        <v>3</v>
      </c>
      <c r="I44" s="23"/>
      <c r="J44" s="46" t="s">
        <v>96</v>
      </c>
      <c r="K44" s="36">
        <v>1070000</v>
      </c>
      <c r="L44" s="36"/>
      <c r="M44" s="36"/>
    </row>
    <row r="45" spans="1:13" x14ac:dyDescent="0.25">
      <c r="B45" s="19" t="s">
        <v>5</v>
      </c>
      <c r="C45" s="19"/>
      <c r="D45" s="40" t="s">
        <v>95</v>
      </c>
      <c r="E45" s="23"/>
      <c r="F45" s="23"/>
      <c r="G45" s="23"/>
      <c r="H45" s="23"/>
      <c r="I45" s="23"/>
      <c r="J45" s="43"/>
      <c r="K45" s="36"/>
      <c r="L45" s="36"/>
      <c r="M45" s="36"/>
    </row>
    <row r="46" spans="1:13" x14ac:dyDescent="0.25">
      <c r="A46" s="49">
        <v>14</v>
      </c>
      <c r="B46" s="5" t="s">
        <v>1</v>
      </c>
      <c r="C46" s="5"/>
      <c r="D46" s="10" t="s">
        <v>118</v>
      </c>
      <c r="E46" s="3"/>
      <c r="F46" s="3"/>
      <c r="G46" s="3"/>
      <c r="H46" s="5" t="s">
        <v>43</v>
      </c>
      <c r="I46" s="3"/>
      <c r="J46" s="34" t="s">
        <v>116</v>
      </c>
      <c r="K46" s="36"/>
      <c r="L46" s="36"/>
      <c r="M46" s="36"/>
    </row>
    <row r="47" spans="1:13" x14ac:dyDescent="0.25">
      <c r="A47" s="60"/>
      <c r="B47" s="5" t="s">
        <v>2</v>
      </c>
      <c r="C47" s="5"/>
      <c r="D47" s="14" t="s">
        <v>73</v>
      </c>
      <c r="E47" s="8"/>
      <c r="F47" s="8"/>
      <c r="G47" s="3"/>
      <c r="H47" s="5" t="s">
        <v>3</v>
      </c>
      <c r="I47" s="3"/>
      <c r="J47" s="34" t="s">
        <v>74</v>
      </c>
      <c r="K47" s="36">
        <v>42000</v>
      </c>
      <c r="L47" s="36"/>
      <c r="M47" s="36"/>
    </row>
    <row r="48" spans="1:13" x14ac:dyDescent="0.25">
      <c r="B48" s="5" t="s">
        <v>5</v>
      </c>
      <c r="C48" s="5"/>
      <c r="D48" s="14" t="s">
        <v>117</v>
      </c>
      <c r="E48" s="3"/>
      <c r="F48" s="3"/>
      <c r="G48" s="3"/>
      <c r="H48" s="3"/>
      <c r="I48" s="3"/>
      <c r="J48" s="38"/>
      <c r="K48" s="36"/>
      <c r="L48" s="36"/>
      <c r="M48" s="36"/>
    </row>
    <row r="49" spans="1:13" x14ac:dyDescent="0.25">
      <c r="A49" s="12">
        <v>15</v>
      </c>
      <c r="B49" s="19" t="s">
        <v>1</v>
      </c>
      <c r="C49" s="19"/>
      <c r="D49" s="20" t="s">
        <v>47</v>
      </c>
      <c r="E49" s="23"/>
      <c r="F49" s="23"/>
      <c r="G49" s="23"/>
      <c r="H49" s="19" t="s">
        <v>29</v>
      </c>
      <c r="I49" s="23"/>
      <c r="J49" s="43" t="s">
        <v>48</v>
      </c>
      <c r="K49" s="36"/>
      <c r="L49" s="36"/>
      <c r="M49" s="36"/>
    </row>
    <row r="50" spans="1:13" x14ac:dyDescent="0.25">
      <c r="A50" s="60"/>
      <c r="B50" s="19" t="s">
        <v>2</v>
      </c>
      <c r="C50" s="19"/>
      <c r="D50" s="25" t="s">
        <v>26</v>
      </c>
      <c r="E50" s="23"/>
      <c r="F50" s="23"/>
      <c r="G50" s="23"/>
      <c r="H50" s="19" t="s">
        <v>113</v>
      </c>
      <c r="I50" s="23"/>
      <c r="J50" s="43"/>
      <c r="K50" s="53">
        <v>1837000</v>
      </c>
      <c r="L50" s="36"/>
      <c r="M50" s="36"/>
    </row>
    <row r="51" spans="1:13" x14ac:dyDescent="0.25">
      <c r="B51" s="26" t="s">
        <v>4</v>
      </c>
      <c r="C51" s="23"/>
      <c r="D51" s="40" t="s">
        <v>129</v>
      </c>
      <c r="E51" s="23"/>
      <c r="F51" s="23"/>
      <c r="G51" s="23"/>
      <c r="H51" s="23"/>
      <c r="I51" s="23"/>
      <c r="J51" s="43"/>
      <c r="K51" s="36">
        <v>4004000</v>
      </c>
      <c r="L51" s="36"/>
      <c r="M51" s="36"/>
    </row>
    <row r="52" spans="1:13" x14ac:dyDescent="0.25">
      <c r="A52" s="49">
        <v>16</v>
      </c>
      <c r="B52" s="5" t="s">
        <v>1</v>
      </c>
      <c r="C52" s="5"/>
      <c r="D52" s="10" t="s">
        <v>36</v>
      </c>
      <c r="E52" s="3"/>
      <c r="F52" s="3"/>
      <c r="G52" s="3"/>
      <c r="H52" s="5" t="s">
        <v>29</v>
      </c>
      <c r="I52" s="3"/>
      <c r="J52" s="34" t="s">
        <v>60</v>
      </c>
      <c r="K52" s="36"/>
      <c r="L52" s="36"/>
      <c r="M52" s="36"/>
    </row>
    <row r="53" spans="1:13" x14ac:dyDescent="0.25">
      <c r="A53" s="60"/>
      <c r="B53" s="5" t="s">
        <v>2</v>
      </c>
      <c r="C53" s="5"/>
      <c r="D53" s="3" t="s">
        <v>9</v>
      </c>
      <c r="E53" s="3"/>
      <c r="F53" s="3"/>
      <c r="G53" s="3"/>
      <c r="H53" s="5" t="s">
        <v>3</v>
      </c>
      <c r="I53" s="3"/>
      <c r="J53" s="34" t="s">
        <v>76</v>
      </c>
      <c r="K53" s="36">
        <v>1838000</v>
      </c>
      <c r="L53" s="36"/>
      <c r="M53" s="36"/>
    </row>
    <row r="54" spans="1:13" x14ac:dyDescent="0.25">
      <c r="A54" s="49"/>
      <c r="B54" s="5" t="s">
        <v>4</v>
      </c>
      <c r="C54" s="5"/>
      <c r="D54" s="3" t="s">
        <v>14</v>
      </c>
      <c r="E54" s="3"/>
      <c r="F54" s="3"/>
      <c r="G54" s="3"/>
      <c r="H54" s="3"/>
      <c r="I54" s="3"/>
      <c r="J54" s="38"/>
      <c r="K54" s="36"/>
      <c r="L54" s="36"/>
      <c r="M54" s="36"/>
    </row>
    <row r="55" spans="1:13" x14ac:dyDescent="0.25">
      <c r="A55" s="12">
        <v>17</v>
      </c>
      <c r="B55" s="26" t="s">
        <v>1</v>
      </c>
      <c r="C55" s="19"/>
      <c r="D55" s="20" t="s">
        <v>77</v>
      </c>
      <c r="E55" s="23"/>
      <c r="F55" s="23"/>
      <c r="G55" s="23"/>
      <c r="H55" s="19" t="s">
        <v>29</v>
      </c>
      <c r="I55" s="20"/>
      <c r="J55" s="46" t="s">
        <v>75</v>
      </c>
      <c r="K55" s="36"/>
      <c r="L55" s="36"/>
      <c r="M55" s="36"/>
    </row>
    <row r="56" spans="1:13" x14ac:dyDescent="0.25">
      <c r="A56" s="60"/>
      <c r="B56" s="19" t="s">
        <v>2</v>
      </c>
      <c r="C56" s="19"/>
      <c r="D56" s="27" t="s">
        <v>9</v>
      </c>
      <c r="E56" s="23"/>
      <c r="F56" s="23"/>
      <c r="G56" s="23"/>
      <c r="H56" s="19" t="s">
        <v>3</v>
      </c>
      <c r="I56" s="23"/>
      <c r="J56" s="46" t="s">
        <v>106</v>
      </c>
      <c r="K56" s="36">
        <v>1718000</v>
      </c>
      <c r="L56" s="36"/>
      <c r="M56" s="36"/>
    </row>
    <row r="57" spans="1:13" x14ac:dyDescent="0.25">
      <c r="B57" s="19" t="s">
        <v>4</v>
      </c>
      <c r="C57" s="19"/>
      <c r="D57" s="40" t="s">
        <v>80</v>
      </c>
      <c r="E57" s="23"/>
      <c r="F57" s="23"/>
      <c r="G57" s="23"/>
      <c r="H57" s="23"/>
      <c r="I57" s="23"/>
      <c r="J57" s="43"/>
      <c r="K57" s="36"/>
      <c r="L57" s="36"/>
      <c r="M57" s="36"/>
    </row>
    <row r="58" spans="1:13" x14ac:dyDescent="0.25">
      <c r="A58" s="49">
        <v>18</v>
      </c>
      <c r="B58" s="13" t="s">
        <v>1</v>
      </c>
      <c r="C58" s="5"/>
      <c r="D58" s="10" t="s">
        <v>78</v>
      </c>
      <c r="E58" s="3"/>
      <c r="F58" s="3"/>
      <c r="G58" s="3"/>
      <c r="H58" s="5" t="s">
        <v>29</v>
      </c>
      <c r="I58" s="10"/>
      <c r="J58" s="34" t="s">
        <v>75</v>
      </c>
      <c r="K58" s="36"/>
      <c r="L58" s="36"/>
      <c r="M58" s="36"/>
    </row>
    <row r="59" spans="1:13" x14ac:dyDescent="0.25">
      <c r="A59" s="60"/>
      <c r="B59" s="5" t="s">
        <v>2</v>
      </c>
      <c r="C59" s="5"/>
      <c r="D59" s="50" t="s">
        <v>9</v>
      </c>
      <c r="E59" s="3"/>
      <c r="F59" s="3"/>
      <c r="G59" s="3"/>
      <c r="H59" s="5" t="s">
        <v>3</v>
      </c>
      <c r="I59" s="3"/>
      <c r="J59" s="34" t="s">
        <v>103</v>
      </c>
      <c r="K59" s="36">
        <v>1973000</v>
      </c>
      <c r="L59" s="36"/>
      <c r="M59" s="36"/>
    </row>
    <row r="60" spans="1:13" x14ac:dyDescent="0.25">
      <c r="B60" s="5" t="s">
        <v>4</v>
      </c>
      <c r="C60" s="5"/>
      <c r="D60" s="14" t="s">
        <v>79</v>
      </c>
      <c r="E60" s="3"/>
      <c r="F60" s="3"/>
      <c r="G60" s="3"/>
      <c r="H60" s="3"/>
      <c r="I60" s="3"/>
      <c r="J60" s="38"/>
      <c r="K60" s="36"/>
      <c r="L60" s="36"/>
      <c r="M60" s="36"/>
    </row>
    <row r="61" spans="1:13" x14ac:dyDescent="0.25">
      <c r="A61" s="49">
        <v>19</v>
      </c>
      <c r="B61" s="26" t="s">
        <v>1</v>
      </c>
      <c r="C61" s="19"/>
      <c r="D61" s="20" t="s">
        <v>104</v>
      </c>
      <c r="E61" s="23"/>
      <c r="F61" s="23"/>
      <c r="G61" s="23"/>
      <c r="H61" s="19" t="s">
        <v>29</v>
      </c>
      <c r="I61" s="20"/>
      <c r="J61" s="46" t="s">
        <v>75</v>
      </c>
      <c r="K61" s="36"/>
      <c r="L61" s="36"/>
      <c r="M61" s="36"/>
    </row>
    <row r="62" spans="1:13" x14ac:dyDescent="0.25">
      <c r="A62" s="60"/>
      <c r="B62" s="19" t="s">
        <v>2</v>
      </c>
      <c r="C62" s="19"/>
      <c r="D62" s="27" t="s">
        <v>9</v>
      </c>
      <c r="E62" s="23"/>
      <c r="F62" s="23"/>
      <c r="G62" s="23"/>
      <c r="H62" s="19" t="s">
        <v>3</v>
      </c>
      <c r="I62" s="23"/>
      <c r="J62" s="46" t="s">
        <v>105</v>
      </c>
      <c r="K62" s="36">
        <v>815000</v>
      </c>
      <c r="L62" s="36"/>
      <c r="M62" s="36"/>
    </row>
    <row r="63" spans="1:13" x14ac:dyDescent="0.25">
      <c r="B63" s="19" t="s">
        <v>4</v>
      </c>
      <c r="C63" s="19"/>
      <c r="D63" s="40" t="s">
        <v>81</v>
      </c>
      <c r="E63" s="23"/>
      <c r="F63" s="23"/>
      <c r="G63" s="23"/>
      <c r="H63" s="23"/>
      <c r="I63" s="23"/>
      <c r="J63" s="43"/>
      <c r="K63" s="36"/>
      <c r="L63" s="36"/>
      <c r="M63" s="36"/>
    </row>
    <row r="64" spans="1:13" x14ac:dyDescent="0.25">
      <c r="A64" s="49">
        <v>20</v>
      </c>
      <c r="B64" s="5" t="s">
        <v>1</v>
      </c>
      <c r="C64" s="5"/>
      <c r="D64" s="10" t="s">
        <v>13</v>
      </c>
      <c r="E64" s="3"/>
      <c r="F64" s="3"/>
      <c r="G64" s="3"/>
      <c r="H64" s="5" t="s">
        <v>29</v>
      </c>
      <c r="I64" s="10"/>
      <c r="J64" s="34" t="s">
        <v>82</v>
      </c>
      <c r="K64" s="36"/>
      <c r="L64" s="36"/>
      <c r="M64" s="36"/>
    </row>
    <row r="65" spans="1:13" x14ac:dyDescent="0.25">
      <c r="A65" s="60"/>
      <c r="B65" s="5" t="s">
        <v>2</v>
      </c>
      <c r="C65" s="5"/>
      <c r="D65" s="14" t="s">
        <v>73</v>
      </c>
      <c r="E65" s="3"/>
      <c r="F65" s="3"/>
      <c r="G65" s="3"/>
      <c r="H65" s="5" t="s">
        <v>3</v>
      </c>
      <c r="I65" s="3"/>
      <c r="J65" s="61" t="s">
        <v>83</v>
      </c>
      <c r="K65" s="36"/>
      <c r="L65" s="37"/>
      <c r="M65" s="37"/>
    </row>
    <row r="66" spans="1:13" x14ac:dyDescent="0.25">
      <c r="B66" s="5" t="s">
        <v>4</v>
      </c>
      <c r="C66" s="5"/>
      <c r="D66" s="14" t="s">
        <v>149</v>
      </c>
      <c r="E66" s="3"/>
      <c r="F66" s="3"/>
      <c r="G66" s="3"/>
      <c r="H66" s="3"/>
      <c r="I66" s="3"/>
      <c r="J66" s="38"/>
      <c r="K66" s="36"/>
      <c r="L66" s="36"/>
      <c r="M66" s="36"/>
    </row>
    <row r="67" spans="1:13" x14ac:dyDescent="0.25">
      <c r="A67" s="12">
        <v>21</v>
      </c>
      <c r="B67" s="26" t="s">
        <v>1</v>
      </c>
      <c r="C67" s="19"/>
      <c r="D67" s="20" t="s">
        <v>38</v>
      </c>
      <c r="E67" s="23"/>
      <c r="F67" s="23"/>
      <c r="G67" s="23"/>
      <c r="H67" s="19" t="s">
        <v>29</v>
      </c>
      <c r="I67" s="23"/>
      <c r="J67" s="67" t="s">
        <v>109</v>
      </c>
      <c r="K67" s="66"/>
      <c r="L67" s="36"/>
      <c r="M67" s="36"/>
    </row>
    <row r="68" spans="1:13" x14ac:dyDescent="0.25">
      <c r="A68" s="60"/>
      <c r="B68" s="19" t="s">
        <v>2</v>
      </c>
      <c r="C68" s="19"/>
      <c r="D68" s="23" t="s">
        <v>9</v>
      </c>
      <c r="E68" s="23"/>
      <c r="F68" s="23"/>
      <c r="G68" s="23"/>
      <c r="H68" s="19" t="s">
        <v>3</v>
      </c>
      <c r="I68" s="23"/>
      <c r="J68" s="46" t="s">
        <v>107</v>
      </c>
      <c r="K68" s="36"/>
      <c r="L68" s="36">
        <v>2100000</v>
      </c>
    </row>
    <row r="69" spans="1:13" x14ac:dyDescent="0.25">
      <c r="B69" s="19" t="s">
        <v>4</v>
      </c>
      <c r="C69" s="19"/>
      <c r="D69" s="27" t="s">
        <v>39</v>
      </c>
      <c r="E69" s="23"/>
      <c r="F69" s="23"/>
      <c r="G69" s="23"/>
      <c r="H69" s="23"/>
      <c r="I69" s="23"/>
      <c r="J69" s="43"/>
      <c r="K69" s="36"/>
      <c r="L69" s="36"/>
      <c r="M69" s="36"/>
    </row>
    <row r="70" spans="1:13" x14ac:dyDescent="0.25">
      <c r="A70" s="12">
        <v>22</v>
      </c>
      <c r="B70" s="5" t="s">
        <v>1</v>
      </c>
      <c r="C70" s="5"/>
      <c r="D70" s="65" t="s">
        <v>45</v>
      </c>
      <c r="E70" s="58"/>
      <c r="F70" s="14"/>
      <c r="G70" s="3"/>
      <c r="H70" s="5" t="s">
        <v>29</v>
      </c>
      <c r="I70" s="3"/>
      <c r="J70" s="34" t="s">
        <v>114</v>
      </c>
      <c r="K70" s="36"/>
      <c r="L70" s="36"/>
      <c r="M70" s="36"/>
    </row>
    <row r="71" spans="1:13" x14ac:dyDescent="0.25">
      <c r="A71" s="60"/>
      <c r="B71" s="5" t="s">
        <v>2</v>
      </c>
      <c r="C71" s="5"/>
      <c r="D71" s="14" t="s">
        <v>46</v>
      </c>
      <c r="E71" s="3"/>
      <c r="F71" s="3"/>
      <c r="G71" s="3"/>
      <c r="H71" s="5" t="s">
        <v>3</v>
      </c>
      <c r="I71" s="39"/>
      <c r="J71" s="34" t="s">
        <v>115</v>
      </c>
      <c r="K71" s="36"/>
      <c r="L71" s="36">
        <v>821000</v>
      </c>
      <c r="M71" s="36"/>
    </row>
    <row r="72" spans="1:13" x14ac:dyDescent="0.25">
      <c r="B72" s="5" t="s">
        <v>4</v>
      </c>
      <c r="C72" s="5"/>
      <c r="D72" s="14" t="s">
        <v>130</v>
      </c>
      <c r="E72" s="3"/>
      <c r="F72" s="3"/>
      <c r="G72" s="3"/>
      <c r="H72" s="3"/>
      <c r="I72" s="3"/>
      <c r="J72" s="38"/>
      <c r="K72" s="36"/>
      <c r="L72" s="36"/>
      <c r="M72" s="36"/>
    </row>
    <row r="73" spans="1:13" x14ac:dyDescent="0.25">
      <c r="A73" s="49">
        <v>23</v>
      </c>
      <c r="B73" s="19" t="s">
        <v>1</v>
      </c>
      <c r="C73" s="19"/>
      <c r="D73" s="20" t="s">
        <v>132</v>
      </c>
      <c r="E73" s="23"/>
      <c r="F73" s="23"/>
      <c r="G73" s="23"/>
      <c r="H73" s="19" t="s">
        <v>29</v>
      </c>
      <c r="I73" s="20"/>
      <c r="J73" s="46" t="s">
        <v>134</v>
      </c>
      <c r="K73" s="36"/>
      <c r="L73" s="36"/>
      <c r="M73" s="36"/>
    </row>
    <row r="74" spans="1:13" x14ac:dyDescent="0.25">
      <c r="A74" s="60"/>
      <c r="B74" s="19" t="s">
        <v>2</v>
      </c>
      <c r="C74" s="19"/>
      <c r="D74" s="40" t="s">
        <v>133</v>
      </c>
      <c r="E74" s="23"/>
      <c r="F74" s="23"/>
      <c r="G74" s="23"/>
      <c r="H74" s="19" t="s">
        <v>3</v>
      </c>
      <c r="I74" s="23"/>
      <c r="J74" s="46" t="s">
        <v>135</v>
      </c>
      <c r="K74" s="36"/>
      <c r="L74" s="36">
        <v>789000</v>
      </c>
      <c r="M74" s="36"/>
    </row>
    <row r="75" spans="1:13" x14ac:dyDescent="0.25">
      <c r="B75" s="19" t="s">
        <v>4</v>
      </c>
      <c r="C75" s="19"/>
      <c r="D75" s="40" t="s">
        <v>136</v>
      </c>
      <c r="E75" s="23"/>
      <c r="F75" s="23"/>
      <c r="G75" s="23"/>
      <c r="H75" s="23"/>
      <c r="I75" s="23"/>
      <c r="J75" s="43"/>
      <c r="K75" s="36"/>
      <c r="L75" s="36"/>
      <c r="M75" s="36"/>
    </row>
    <row r="76" spans="1:13" x14ac:dyDescent="0.25">
      <c r="A76" s="49">
        <v>24</v>
      </c>
      <c r="B76" s="5" t="s">
        <v>1</v>
      </c>
      <c r="C76" s="5"/>
      <c r="D76" s="10" t="s">
        <v>137</v>
      </c>
      <c r="E76" s="3"/>
      <c r="F76" s="3"/>
      <c r="G76" s="3"/>
      <c r="H76" s="5" t="s">
        <v>29</v>
      </c>
      <c r="I76" s="10"/>
      <c r="J76" s="34" t="s">
        <v>134</v>
      </c>
      <c r="K76" s="36"/>
      <c r="L76" s="36"/>
      <c r="M76" s="36"/>
    </row>
    <row r="77" spans="1:13" x14ac:dyDescent="0.25">
      <c r="A77" s="60"/>
      <c r="B77" s="5" t="s">
        <v>2</v>
      </c>
      <c r="C77" s="5"/>
      <c r="D77" s="14" t="s">
        <v>138</v>
      </c>
      <c r="E77" s="3"/>
      <c r="F77" s="3"/>
      <c r="G77" s="3"/>
      <c r="H77" s="5" t="s">
        <v>3</v>
      </c>
      <c r="I77" s="3"/>
      <c r="J77" s="34" t="s">
        <v>140</v>
      </c>
      <c r="K77" s="36"/>
      <c r="L77" s="36">
        <v>2880000</v>
      </c>
      <c r="M77" s="36"/>
    </row>
    <row r="78" spans="1:13" x14ac:dyDescent="0.25">
      <c r="B78" s="5" t="s">
        <v>4</v>
      </c>
      <c r="C78" s="5"/>
      <c r="D78" s="14" t="s">
        <v>139</v>
      </c>
      <c r="E78" s="3"/>
      <c r="F78" s="3"/>
      <c r="G78" s="3"/>
      <c r="H78" s="3"/>
      <c r="I78" s="3"/>
      <c r="J78" s="38"/>
      <c r="K78" s="36"/>
      <c r="L78" s="36"/>
      <c r="M78" s="36"/>
    </row>
    <row r="79" spans="1:13" x14ac:dyDescent="0.25">
      <c r="A79" s="49">
        <v>25</v>
      </c>
      <c r="B79" s="19" t="s">
        <v>1</v>
      </c>
      <c r="C79" s="19"/>
      <c r="D79" s="20" t="s">
        <v>143</v>
      </c>
      <c r="E79" s="23"/>
      <c r="F79" s="23"/>
      <c r="G79" s="23"/>
      <c r="H79" s="19" t="s">
        <v>29</v>
      </c>
      <c r="I79" s="19"/>
      <c r="J79" s="46" t="s">
        <v>144</v>
      </c>
      <c r="K79" s="57"/>
      <c r="L79" s="36"/>
      <c r="M79" s="36"/>
    </row>
    <row r="80" spans="1:13" x14ac:dyDescent="0.25">
      <c r="A80" s="60"/>
      <c r="B80" s="19" t="s">
        <v>2</v>
      </c>
      <c r="C80" s="19"/>
      <c r="D80" s="40" t="s">
        <v>141</v>
      </c>
      <c r="E80" s="23"/>
      <c r="F80" s="23"/>
      <c r="G80" s="23"/>
      <c r="H80" s="19" t="s">
        <v>3</v>
      </c>
      <c r="I80" s="23"/>
      <c r="J80" s="46"/>
      <c r="K80" s="36"/>
      <c r="L80" s="36"/>
      <c r="M80" s="37"/>
    </row>
    <row r="81" spans="1:13" x14ac:dyDescent="0.25">
      <c r="B81" s="19" t="s">
        <v>4</v>
      </c>
      <c r="C81" s="19"/>
      <c r="D81" s="40" t="s">
        <v>142</v>
      </c>
      <c r="E81" s="23"/>
      <c r="F81" s="23"/>
      <c r="G81" s="23"/>
      <c r="H81" s="23"/>
      <c r="I81" s="23"/>
      <c r="J81" s="43"/>
      <c r="K81" s="36"/>
      <c r="L81" s="36"/>
      <c r="M81" s="36"/>
    </row>
    <row r="82" spans="1:13" x14ac:dyDescent="0.25">
      <c r="A82" s="49">
        <v>26</v>
      </c>
      <c r="B82" s="4" t="s">
        <v>1</v>
      </c>
      <c r="C82" s="4"/>
      <c r="D82" s="10" t="s">
        <v>145</v>
      </c>
      <c r="E82" s="3"/>
      <c r="F82" s="3"/>
      <c r="G82" s="3"/>
      <c r="H82" s="5" t="s">
        <v>29</v>
      </c>
      <c r="J82" s="34" t="s">
        <v>146</v>
      </c>
      <c r="K82" s="36"/>
      <c r="L82" s="36"/>
      <c r="M82" s="36"/>
    </row>
    <row r="83" spans="1:13" x14ac:dyDescent="0.25">
      <c r="A83" s="60"/>
      <c r="B83" s="4" t="s">
        <v>2</v>
      </c>
      <c r="C83" s="4"/>
      <c r="D83" s="28" t="s">
        <v>138</v>
      </c>
      <c r="E83" s="3"/>
      <c r="F83" s="3"/>
      <c r="G83" s="3"/>
      <c r="H83" s="5" t="s">
        <v>3</v>
      </c>
      <c r="I83" s="3"/>
      <c r="J83" s="34" t="s">
        <v>108</v>
      </c>
      <c r="K83" s="36"/>
      <c r="L83" s="36">
        <v>3600000</v>
      </c>
      <c r="M83" s="36"/>
    </row>
    <row r="84" spans="1:13" x14ac:dyDescent="0.25">
      <c r="B84" s="4" t="s">
        <v>4</v>
      </c>
      <c r="C84" s="4"/>
      <c r="D84" s="28" t="s">
        <v>147</v>
      </c>
      <c r="E84" s="3"/>
      <c r="F84" s="3"/>
      <c r="G84" s="3"/>
      <c r="H84" s="3"/>
      <c r="I84" s="3"/>
      <c r="J84" s="38"/>
      <c r="K84" s="36"/>
      <c r="L84" s="36"/>
      <c r="M84" s="36"/>
    </row>
    <row r="85" spans="1:13" x14ac:dyDescent="0.25">
      <c r="B85" s="4"/>
      <c r="C85" s="4"/>
      <c r="D85" s="28"/>
      <c r="E85" s="3"/>
      <c r="F85" s="3"/>
      <c r="G85" s="3"/>
      <c r="H85" s="3"/>
      <c r="I85" s="3"/>
      <c r="J85" s="38"/>
      <c r="K85" s="36"/>
      <c r="L85" s="36"/>
      <c r="M85" s="36"/>
    </row>
    <row r="86" spans="1:13" x14ac:dyDescent="0.25">
      <c r="B86" s="4"/>
      <c r="C86" s="4"/>
      <c r="D86" s="28"/>
      <c r="E86" s="3"/>
      <c r="F86" s="3"/>
      <c r="G86" s="3"/>
      <c r="H86" s="3"/>
      <c r="I86" s="3"/>
      <c r="J86" s="68" t="s">
        <v>148</v>
      </c>
      <c r="K86" s="36">
        <f>SUM(K7:K84)</f>
        <v>77874000</v>
      </c>
      <c r="L86" s="36">
        <f>SUM(L7:L84)</f>
        <v>15968000</v>
      </c>
      <c r="M86" s="36"/>
    </row>
    <row r="87" spans="1:13" x14ac:dyDescent="0.25">
      <c r="B87" s="4"/>
      <c r="C87" s="4"/>
      <c r="D87" s="28"/>
      <c r="E87" s="3"/>
      <c r="F87" s="3"/>
      <c r="G87" s="3"/>
      <c r="H87" s="3"/>
      <c r="I87" s="3"/>
      <c r="J87" s="68"/>
      <c r="K87" s="36"/>
      <c r="L87" s="36"/>
      <c r="M87" s="36"/>
    </row>
    <row r="88" spans="1:13" ht="135" customHeight="1" x14ac:dyDescent="0.25">
      <c r="B88" s="13"/>
      <c r="C88" s="3"/>
      <c r="D88" s="3"/>
      <c r="E88" s="3"/>
      <c r="F88" s="3"/>
      <c r="G88" s="3"/>
      <c r="H88" s="3"/>
      <c r="I88" s="3"/>
      <c r="J88" s="38"/>
      <c r="K88" s="36"/>
      <c r="L88" s="36"/>
      <c r="M88" s="36"/>
    </row>
    <row r="89" spans="1:13" ht="21" x14ac:dyDescent="0.35">
      <c r="B89" s="18" t="s">
        <v>131</v>
      </c>
      <c r="C89" s="15"/>
      <c r="D89" s="15"/>
      <c r="E89" s="15"/>
      <c r="F89" s="15"/>
      <c r="G89" s="15"/>
      <c r="H89" s="15"/>
      <c r="I89" s="15"/>
      <c r="J89" s="41"/>
      <c r="K89" s="36"/>
      <c r="L89" s="36"/>
      <c r="M89" s="36"/>
    </row>
    <row r="90" spans="1:13" x14ac:dyDescent="0.25">
      <c r="A90" s="12">
        <v>27</v>
      </c>
      <c r="B90" s="26" t="s">
        <v>1</v>
      </c>
      <c r="C90" s="19"/>
      <c r="D90" s="20" t="s">
        <v>18</v>
      </c>
      <c r="E90" s="23"/>
      <c r="F90" s="23"/>
      <c r="G90" s="23"/>
      <c r="H90" s="19"/>
      <c r="I90" s="20"/>
      <c r="J90" s="46"/>
      <c r="K90" s="36"/>
      <c r="L90" s="36"/>
      <c r="M90" s="36"/>
    </row>
    <row r="91" spans="1:13" x14ac:dyDescent="0.25">
      <c r="A91" s="60"/>
      <c r="B91" s="19" t="s">
        <v>2</v>
      </c>
      <c r="C91" s="19"/>
      <c r="D91" s="23" t="s">
        <v>22</v>
      </c>
      <c r="E91" s="23"/>
      <c r="F91" s="23"/>
      <c r="G91" s="23"/>
      <c r="H91" s="19" t="s">
        <v>98</v>
      </c>
      <c r="I91" s="23"/>
      <c r="J91" s="46" t="s">
        <v>110</v>
      </c>
      <c r="K91" s="36"/>
      <c r="L91" s="36"/>
      <c r="M91" s="36">
        <v>4000000</v>
      </c>
    </row>
    <row r="92" spans="1:13" x14ac:dyDescent="0.25">
      <c r="B92" s="19" t="s">
        <v>4</v>
      </c>
      <c r="C92" s="19"/>
      <c r="D92" s="23" t="s">
        <v>23</v>
      </c>
      <c r="E92" s="23"/>
      <c r="F92" s="23"/>
      <c r="G92" s="23"/>
      <c r="H92" s="23"/>
      <c r="I92" s="23"/>
      <c r="J92" s="43"/>
      <c r="K92" s="36"/>
      <c r="L92" s="36"/>
      <c r="M92" s="36"/>
    </row>
    <row r="93" spans="1:13" x14ac:dyDescent="0.25">
      <c r="A93" s="12">
        <v>28</v>
      </c>
      <c r="B93" s="6" t="s">
        <v>1</v>
      </c>
      <c r="C93" s="4"/>
      <c r="D93" s="2" t="s">
        <v>15</v>
      </c>
      <c r="J93" s="42"/>
      <c r="K93" s="36"/>
      <c r="L93" s="36"/>
      <c r="M93" s="36"/>
    </row>
    <row r="94" spans="1:13" x14ac:dyDescent="0.25">
      <c r="B94" s="4" t="s">
        <v>2</v>
      </c>
      <c r="C94" s="4"/>
      <c r="D94" s="1" t="s">
        <v>17</v>
      </c>
      <c r="H94" s="5" t="s">
        <v>98</v>
      </c>
      <c r="J94" s="47" t="s">
        <v>85</v>
      </c>
      <c r="K94" s="36"/>
      <c r="L94" s="36"/>
      <c r="M94" s="36">
        <v>1000000</v>
      </c>
    </row>
    <row r="95" spans="1:13" x14ac:dyDescent="0.25">
      <c r="B95" s="4" t="s">
        <v>4</v>
      </c>
      <c r="C95" s="4"/>
      <c r="D95" s="1" t="s">
        <v>16</v>
      </c>
      <c r="J95" s="42"/>
      <c r="K95" s="36"/>
      <c r="L95" s="36"/>
    </row>
    <row r="96" spans="1:13" x14ac:dyDescent="0.25">
      <c r="A96" s="12">
        <v>29</v>
      </c>
      <c r="B96" s="19" t="s">
        <v>1</v>
      </c>
      <c r="C96" s="19"/>
      <c r="D96" s="20" t="s">
        <v>11</v>
      </c>
      <c r="E96" s="23"/>
      <c r="F96" s="23"/>
      <c r="G96" s="23"/>
      <c r="H96" s="19"/>
      <c r="I96" s="23"/>
      <c r="J96" s="43"/>
      <c r="K96" s="36"/>
      <c r="L96" s="36"/>
      <c r="M96" s="36"/>
    </row>
    <row r="97" spans="1:13" x14ac:dyDescent="0.25">
      <c r="A97" s="60"/>
      <c r="B97" s="19" t="s">
        <v>2</v>
      </c>
      <c r="C97" s="19"/>
      <c r="D97" s="27" t="s">
        <v>12</v>
      </c>
      <c r="E97" s="23"/>
      <c r="F97" s="23"/>
      <c r="G97" s="23"/>
      <c r="H97" s="19" t="s">
        <v>98</v>
      </c>
      <c r="I97" s="23"/>
      <c r="J97" s="46" t="s">
        <v>97</v>
      </c>
      <c r="K97" s="36"/>
      <c r="L97" s="36"/>
      <c r="M97" s="36">
        <v>3000000</v>
      </c>
    </row>
    <row r="98" spans="1:13" x14ac:dyDescent="0.25">
      <c r="B98" s="19" t="s">
        <v>4</v>
      </c>
      <c r="C98" s="19"/>
      <c r="D98" s="27" t="s">
        <v>37</v>
      </c>
      <c r="E98" s="23"/>
      <c r="F98" s="23"/>
      <c r="G98" s="23"/>
      <c r="H98" s="23"/>
      <c r="I98" s="23"/>
      <c r="J98" s="43"/>
      <c r="K98" s="36"/>
      <c r="L98" s="36"/>
      <c r="M98" s="36"/>
    </row>
    <row r="99" spans="1:13" x14ac:dyDescent="0.25">
      <c r="A99" s="12">
        <v>30</v>
      </c>
      <c r="B99" s="4" t="s">
        <v>1</v>
      </c>
      <c r="C99" s="4"/>
      <c r="D99" s="2" t="s">
        <v>10</v>
      </c>
      <c r="J99" s="42"/>
      <c r="K99" s="36"/>
      <c r="L99" s="36"/>
      <c r="M99" s="36"/>
    </row>
    <row r="100" spans="1:13" x14ac:dyDescent="0.25">
      <c r="A100" s="60"/>
      <c r="B100" s="4" t="s">
        <v>2</v>
      </c>
      <c r="C100" s="4"/>
      <c r="D100" s="1" t="s">
        <v>9</v>
      </c>
      <c r="H100" s="5" t="s">
        <v>98</v>
      </c>
      <c r="J100" s="47" t="s">
        <v>150</v>
      </c>
      <c r="K100" s="36"/>
      <c r="L100" s="36"/>
      <c r="M100" s="36">
        <v>350000</v>
      </c>
    </row>
    <row r="101" spans="1:13" x14ac:dyDescent="0.25">
      <c r="B101" s="4" t="s">
        <v>4</v>
      </c>
      <c r="C101" s="4"/>
      <c r="D101" s="1" t="s">
        <v>20</v>
      </c>
      <c r="J101" s="42"/>
      <c r="K101" s="36"/>
      <c r="L101" s="36"/>
      <c r="M101" s="36"/>
    </row>
    <row r="102" spans="1:13" x14ac:dyDescent="0.25">
      <c r="A102" s="12">
        <v>31</v>
      </c>
      <c r="B102" s="26" t="s">
        <v>1</v>
      </c>
      <c r="C102" s="19"/>
      <c r="D102" s="20" t="s">
        <v>84</v>
      </c>
      <c r="E102" s="23"/>
      <c r="F102" s="23"/>
      <c r="G102" s="23"/>
      <c r="H102" s="23"/>
      <c r="I102" s="23"/>
      <c r="J102" s="43"/>
      <c r="K102" s="36"/>
      <c r="L102" s="36"/>
      <c r="M102" s="36"/>
    </row>
    <row r="103" spans="1:13" x14ac:dyDescent="0.25">
      <c r="A103" s="60"/>
      <c r="B103" s="19" t="s">
        <v>2</v>
      </c>
      <c r="C103" s="19"/>
      <c r="D103" s="23" t="s">
        <v>9</v>
      </c>
      <c r="E103" s="23"/>
      <c r="F103" s="23"/>
      <c r="G103" s="23"/>
      <c r="H103" s="19" t="s">
        <v>98</v>
      </c>
      <c r="I103" s="23"/>
      <c r="J103" s="46" t="s">
        <v>99</v>
      </c>
      <c r="K103" s="36"/>
      <c r="L103" s="36"/>
      <c r="M103" s="36">
        <v>5000000</v>
      </c>
    </row>
    <row r="104" spans="1:13" x14ac:dyDescent="0.25">
      <c r="B104" s="19" t="s">
        <v>4</v>
      </c>
      <c r="C104" s="19"/>
      <c r="D104" s="40" t="s">
        <v>59</v>
      </c>
      <c r="E104" s="23"/>
      <c r="F104" s="23"/>
      <c r="G104" s="23"/>
      <c r="H104" s="23"/>
      <c r="I104" s="23"/>
      <c r="J104" s="43"/>
      <c r="K104" s="36"/>
      <c r="L104" s="36"/>
      <c r="M104" s="36"/>
    </row>
    <row r="105" spans="1:13" x14ac:dyDescent="0.25">
      <c r="A105" s="12">
        <v>32</v>
      </c>
      <c r="B105" s="4" t="s">
        <v>1</v>
      </c>
      <c r="C105" s="4"/>
      <c r="D105" s="2" t="s">
        <v>151</v>
      </c>
      <c r="J105" s="42"/>
      <c r="K105" s="36"/>
      <c r="L105" s="36"/>
      <c r="M105" s="36"/>
    </row>
    <row r="106" spans="1:13" x14ac:dyDescent="0.25">
      <c r="B106" s="4" t="s">
        <v>2</v>
      </c>
      <c r="C106" s="4"/>
      <c r="D106" s="28" t="s">
        <v>152</v>
      </c>
      <c r="H106" s="5" t="s">
        <v>154</v>
      </c>
      <c r="J106" s="47" t="s">
        <v>99</v>
      </c>
      <c r="K106" s="36"/>
      <c r="L106" s="36"/>
      <c r="M106" s="36">
        <v>5000000</v>
      </c>
    </row>
    <row r="107" spans="1:13" x14ac:dyDescent="0.25">
      <c r="B107" s="4" t="s">
        <v>4</v>
      </c>
      <c r="C107" s="4"/>
      <c r="D107" s="28" t="s">
        <v>153</v>
      </c>
      <c r="J107" s="42"/>
      <c r="K107" s="36"/>
      <c r="L107" s="36"/>
      <c r="M107" s="36"/>
    </row>
    <row r="108" spans="1:13" x14ac:dyDescent="0.25">
      <c r="D108" s="11"/>
      <c r="J108" s="73"/>
      <c r="K108" s="36"/>
      <c r="L108" s="36"/>
      <c r="M108" s="36"/>
    </row>
    <row r="109" spans="1:13" x14ac:dyDescent="0.25">
      <c r="J109" s="45" t="s">
        <v>56</v>
      </c>
      <c r="K109" s="51">
        <f>SUM(K86,K90:K105)</f>
        <v>77874000</v>
      </c>
      <c r="L109" s="51">
        <f>SUM(L86,L90:L105)</f>
        <v>15968000</v>
      </c>
      <c r="M109" s="51">
        <f>SUM(M86,M90:M107)</f>
        <v>18350000</v>
      </c>
    </row>
    <row r="110" spans="1:13" ht="30" customHeight="1" x14ac:dyDescent="0.25">
      <c r="K110" s="29" t="s">
        <v>53</v>
      </c>
      <c r="L110" s="29" t="s">
        <v>54</v>
      </c>
      <c r="M110" s="55" t="s">
        <v>100</v>
      </c>
    </row>
    <row r="111" spans="1:13" x14ac:dyDescent="0.25">
      <c r="L111" s="35" t="s">
        <v>52</v>
      </c>
    </row>
    <row r="112" spans="1:13" x14ac:dyDescent="0.25">
      <c r="J112" s="45" t="s">
        <v>111</v>
      </c>
      <c r="M112" s="52">
        <f>K109+L109+M109</f>
        <v>112192000</v>
      </c>
    </row>
  </sheetData>
  <mergeCells count="2">
    <mergeCell ref="D30:J30"/>
    <mergeCell ref="B5:J5"/>
  </mergeCells>
  <phoneticPr fontId="0" type="noConversion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4D469B8A413C4B87164090E4E55E31" ma:contentTypeVersion="0" ma:contentTypeDescription="Vytvoří nový dokument" ma:contentTypeScope="" ma:versionID="13903a95e8190419e869247550958ef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C8585D-0E00-4BA2-9620-C550B5862A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BA7C4A-3456-4578-93AC-75B1B6A3A3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06884F-DCE8-48AD-90AF-79C77D9BCE0D}">
  <ds:schemaRefs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Dotace 2019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2017-02-28T11:46:32Z</cp:lastPrinted>
  <dcterms:created xsi:type="dcterms:W3CDTF">2006-09-16T00:00:00Z</dcterms:created>
  <dcterms:modified xsi:type="dcterms:W3CDTF">2019-03-05T06:14:39Z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0x010100284D469B8A413C4B87164090E4E55E31</vt:lpwstr>
  </property>
</Properties>
</file>