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<sst xmlns="http://schemas.openxmlformats.org/spreadsheetml/2006/main" count="35" uniqueCount="17">
  <si>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>Propočet nákladů na úpravu ploch - Kompostárna Příbor</t>
  </si>
  <si>
    <t>Skládka větví - 820 m2</t>
  </si>
  <si>
    <t>m2</t>
  </si>
  <si>
    <t>Položka</t>
  </si>
  <si>
    <t>m.j.</t>
  </si>
  <si>
    <t>počet m.j.</t>
  </si>
  <si>
    <t xml:space="preserve">celkem </t>
  </si>
  <si>
    <t>jedn. cena</t>
  </si>
  <si>
    <t>Očištění, odtěžení, úprava a doplnění podkladních vrstev, likvidace odtěžených hmot</t>
  </si>
  <si>
    <t>Asfaltobetonový kryt tl. 80 mm</t>
  </si>
  <si>
    <t>soubor</t>
  </si>
  <si>
    <t>Rezerva</t>
  </si>
  <si>
    <t>Celkem bez DPH</t>
  </si>
  <si>
    <t>DPH 21 %</t>
  </si>
  <si>
    <t>Skládka listí - 850 m2</t>
  </si>
  <si>
    <t>Odvodňovací žlab, napojení, zalití spar, přesuny hmot,….</t>
  </si>
  <si>
    <t>Celkem vč.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</si>
</sst>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2" fontId="37" fillId="0" borderId="0" xfId="0" applyNumberFormat="1" applyFont="1" applyAlignment="1">
      <alignment/>
    </xf>
    <xf numFmtId="166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/>
    </xf>
    <xf numFmtId="166" fontId="37" fillId="0" borderId="10" xfId="0" applyNumberFormat="1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wrapText="1"/>
    </xf>
    <xf numFmtId="166" fontId="37" fillId="0" borderId="13" xfId="0" applyNumberFormat="1" applyFont="1" applyBorder="1" applyAlignment="1">
      <alignment/>
    </xf>
    <xf numFmtId="166" fontId="37" fillId="0" borderId="14" xfId="0" applyNumberFormat="1" applyFont="1" applyBorder="1" applyAlignment="1">
      <alignment/>
    </xf>
    <xf numFmtId="0" fontId="37" fillId="0" borderId="15" xfId="0" applyFont="1" applyBorder="1" applyAlignment="1">
      <alignment wrapText="1"/>
    </xf>
    <xf numFmtId="2" fontId="37" fillId="0" borderId="11" xfId="0" applyNumberFormat="1" applyFont="1" applyBorder="1" applyAlignment="1">
      <alignment/>
    </xf>
    <xf numFmtId="166" fontId="37" fillId="0" borderId="11" xfId="0" applyNumberFormat="1" applyFont="1" applyBorder="1" applyAlignment="1">
      <alignment/>
    </xf>
    <xf numFmtId="166" fontId="37" fillId="0" borderId="16" xfId="0" applyNumberFormat="1" applyFont="1" applyBorder="1" applyAlignment="1">
      <alignment/>
    </xf>
    <xf numFmtId="166" fontId="37" fillId="0" borderId="17" xfId="0" applyNumberFormat="1" applyFont="1" applyBorder="1" applyAlignment="1">
      <alignment/>
    </xf>
    <xf numFmtId="166" fontId="39" fillId="0" borderId="18" xfId="0" applyNumberFormat="1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7" fillId="0" borderId="23" xfId="0" applyFont="1" applyBorder="1" applyAlignment="1">
      <alignment horizontal="left" wrapText="1"/>
    </xf>
    <xf numFmtId="0" fontId="37" fillId="0" borderId="24" xfId="0" applyFont="1" applyBorder="1" applyAlignment="1">
      <alignment horizontal="left" wrapText="1"/>
    </xf>
    <xf numFmtId="0" fontId="39" fillId="0" borderId="25" xfId="0" applyFont="1" applyBorder="1" applyAlignment="1">
      <alignment horizontal="left" wrapText="1"/>
    </xf>
    <xf numFmtId="0" fontId="39" fillId="0" borderId="26" xfId="0" applyFont="1" applyBorder="1" applyAlignment="1">
      <alignment horizontal="left" wrapText="1"/>
    </xf>
    <xf numFmtId="0" fontId="37" fillId="0" borderId="27" xfId="0" applyFont="1" applyBorder="1" applyAlignment="1">
      <alignment horizontal="left" wrapText="1"/>
    </xf>
    <xf numFmtId="0" fontId="37" fillId="0" borderId="28" xfId="0" applyFont="1" applyBorder="1" applyAlignment="1">
      <alignment horizontal="left" wrapText="1"/>
    </xf>
    <xf numFmtId="0" fontId="39" fillId="0" borderId="19" xfId="0" applyFont="1" applyBorder="1" applyAlignment="1">
      <alignment horizontal="left"/>
    </xf>
    <xf numFmtId="0" fontId="39" fillId="0" borderId="21" xfId="0" applyFont="1" applyBorder="1" applyAlignment="1">
      <alignment horizontal="left"/>
    </xf>
    <xf numFmtId="0" fontId="39" fillId="0" borderId="22" xfId="0" applyFont="1" applyBorder="1" applyAlignment="1">
      <alignment horizontal="left"/>
    </xf>
    <xf numFmtId="0" fontId="39" fillId="0" borderId="19" xfId="0" applyFont="1" applyBorder="1" applyAlignment="1">
      <alignment horizontal="left" wrapText="1"/>
    </xf>
    <xf numFmtId="0" fontId="39" fillId="0" borderId="21" xfId="0" applyFont="1" applyBorder="1" applyAlignment="1">
      <alignment horizontal="left" wrapText="1"/>
    </xf>
    <xf numFmtId="0" fontId="39" fillId="0" borderId="22" xfId="0" applyFont="1" applyBorder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26"/>
  <sheetViews>
    <sheetView tabSelected="1" zoomScalePageLayoutView="0" workbookViewId="0" topLeftCell="B1">
      <selection activeCell="A1" sqref="A1:A16384"/>
    </sheetView>
  </sheetViews>
  <sheetFormatPr defaultColWidth="9.140625" defaultRowHeight="15"/>
  <cols>
    <col min="1" max="1" width="0" style="0" hidden="1" customWidth="1"/>
    <col min="2" max="2" width="47.8515625" style="0" customWidth="1"/>
    <col min="4" max="4" width="9.00390625" style="0" bestFit="1" customWidth="1"/>
    <col min="5" max="5" width="12.7109375" style="0" customWidth="1"/>
    <col min="6" max="6" width="15.7109375" style="0" bestFit="1" customWidth="1"/>
  </cols>
  <sheetData>
    <row r="3" spans="2:6" ht="15.75">
      <c r="B3" s="6" t="s">
        <v>0</v>
      </c>
      <c r="C3" s="2"/>
      <c r="D3" s="2"/>
      <c r="E3" s="2"/>
      <c r="F3" s="2"/>
    </row>
    <row r="4" spans="2:6" ht="15.75" thickBot="1">
      <c r="B4" s="2"/>
      <c r="C4" s="2"/>
      <c r="D4" s="2"/>
      <c r="E4" s="2"/>
      <c r="F4" s="2"/>
    </row>
    <row r="5" spans="2:6" ht="15.75" thickBot="1">
      <c r="B5" s="30" t="s">
        <v>1</v>
      </c>
      <c r="C5" s="31"/>
      <c r="D5" s="31"/>
      <c r="E5" s="31"/>
      <c r="F5" s="32"/>
    </row>
    <row r="6" spans="2:6" ht="15.75" thickBot="1">
      <c r="B6" s="2"/>
      <c r="C6" s="2"/>
      <c r="D6" s="2"/>
      <c r="E6" s="2"/>
      <c r="F6" s="2"/>
    </row>
    <row r="7" spans="2:6" ht="15.75" thickBot="1">
      <c r="B7" s="20" t="s">
        <v>3</v>
      </c>
      <c r="C7" s="21" t="s">
        <v>4</v>
      </c>
      <c r="D7" s="22" t="s">
        <v>5</v>
      </c>
      <c r="E7" s="21" t="s">
        <v>7</v>
      </c>
      <c r="F7" s="23" t="s">
        <v>6</v>
      </c>
    </row>
    <row r="8" spans="2:6" ht="26.25">
      <c r="B8" s="14" t="s">
        <v>8</v>
      </c>
      <c r="C8" s="10" t="s">
        <v>2</v>
      </c>
      <c r="D8" s="15">
        <v>820</v>
      </c>
      <c r="E8" s="16">
        <v>520</v>
      </c>
      <c r="F8" s="17">
        <f>D8*E8</f>
        <v>426400</v>
      </c>
    </row>
    <row r="9" spans="2:6" ht="15">
      <c r="B9" s="11" t="s">
        <v>9</v>
      </c>
      <c r="C9" s="7" t="s">
        <v>2</v>
      </c>
      <c r="D9" s="8">
        <v>820</v>
      </c>
      <c r="E9" s="9">
        <v>460</v>
      </c>
      <c r="F9" s="12">
        <f>D9*E9</f>
        <v>377200</v>
      </c>
    </row>
    <row r="10" spans="2:6" ht="14.25" customHeight="1">
      <c r="B10" s="11" t="s">
        <v>15</v>
      </c>
      <c r="C10" s="7" t="s">
        <v>10</v>
      </c>
      <c r="D10" s="8">
        <v>1</v>
      </c>
      <c r="E10" s="9">
        <v>200000</v>
      </c>
      <c r="F10" s="12">
        <f>D10*E10</f>
        <v>200000</v>
      </c>
    </row>
    <row r="11" spans="2:6" ht="15">
      <c r="B11" s="11" t="s">
        <v>11</v>
      </c>
      <c r="C11" s="7" t="s">
        <v>10</v>
      </c>
      <c r="D11" s="8">
        <v>1</v>
      </c>
      <c r="E11" s="9">
        <v>50000</v>
      </c>
      <c r="F11" s="12">
        <f>D11*E11</f>
        <v>50000</v>
      </c>
    </row>
    <row r="12" spans="2:9" ht="15.75" thickBot="1">
      <c r="B12" s="28" t="s">
        <v>12</v>
      </c>
      <c r="C12" s="29"/>
      <c r="D12" s="29"/>
      <c r="E12" s="29"/>
      <c r="F12" s="13">
        <f>SUM(F8:F11)</f>
        <v>1053600</v>
      </c>
      <c r="I12" s="1"/>
    </row>
    <row r="13" spans="2:6" ht="15.75" thickBot="1">
      <c r="B13" s="24" t="s">
        <v>13</v>
      </c>
      <c r="C13" s="25"/>
      <c r="D13" s="25"/>
      <c r="E13" s="25"/>
      <c r="F13" s="18">
        <f>F12*0.21</f>
        <v>221256</v>
      </c>
    </row>
    <row r="14" spans="2:6" ht="15.75" thickBot="1">
      <c r="B14" s="26" t="s">
        <v>16</v>
      </c>
      <c r="C14" s="27"/>
      <c r="D14" s="27"/>
      <c r="E14" s="27"/>
      <c r="F14" s="19">
        <f>SUM(F12:F13)</f>
        <v>1274856</v>
      </c>
    </row>
    <row r="15" spans="2:6" ht="15.75" thickBot="1">
      <c r="B15" s="3"/>
      <c r="C15" s="2"/>
      <c r="D15" s="4"/>
      <c r="E15" s="5"/>
      <c r="F15" s="5"/>
    </row>
    <row r="16" spans="2:6" ht="15.75" thickBot="1">
      <c r="B16" s="33" t="s">
        <v>14</v>
      </c>
      <c r="C16" s="34"/>
      <c r="D16" s="34"/>
      <c r="E16" s="34"/>
      <c r="F16" s="35"/>
    </row>
    <row r="17" spans="2:6" ht="15.75" thickBot="1">
      <c r="B17" s="3"/>
      <c r="C17" s="2"/>
      <c r="D17" s="4"/>
      <c r="E17" s="5"/>
      <c r="F17" s="5"/>
    </row>
    <row r="18" spans="2:6" ht="15.75" thickBot="1">
      <c r="B18" s="20" t="s">
        <v>3</v>
      </c>
      <c r="C18" s="21" t="s">
        <v>4</v>
      </c>
      <c r="D18" s="22" t="s">
        <v>5</v>
      </c>
      <c r="E18" s="21" t="s">
        <v>7</v>
      </c>
      <c r="F18" s="23" t="s">
        <v>6</v>
      </c>
    </row>
    <row r="19" spans="2:6" ht="26.25">
      <c r="B19" s="14" t="s">
        <v>8</v>
      </c>
      <c r="C19" s="10" t="s">
        <v>2</v>
      </c>
      <c r="D19" s="15">
        <v>850</v>
      </c>
      <c r="E19" s="16">
        <v>520</v>
      </c>
      <c r="F19" s="17">
        <f>D19*E19</f>
        <v>442000</v>
      </c>
    </row>
    <row r="20" spans="2:6" ht="15">
      <c r="B20" s="11" t="s">
        <v>9</v>
      </c>
      <c r="C20" s="7" t="s">
        <v>2</v>
      </c>
      <c r="D20" s="8">
        <v>850</v>
      </c>
      <c r="E20" s="9">
        <v>460</v>
      </c>
      <c r="F20" s="12">
        <f>D20*E20</f>
        <v>391000</v>
      </c>
    </row>
    <row r="21" spans="2:6" ht="14.25" customHeight="1">
      <c r="B21" s="11" t="s">
        <v>15</v>
      </c>
      <c r="C21" s="7" t="s">
        <v>10</v>
      </c>
      <c r="D21" s="8">
        <v>1</v>
      </c>
      <c r="E21" s="9">
        <v>250000</v>
      </c>
      <c r="F21" s="12">
        <f>D21*E21</f>
        <v>250000</v>
      </c>
    </row>
    <row r="22" spans="2:6" ht="15">
      <c r="B22" s="11" t="s">
        <v>11</v>
      </c>
      <c r="C22" s="7" t="s">
        <v>10</v>
      </c>
      <c r="D22" s="8">
        <v>1</v>
      </c>
      <c r="E22" s="9">
        <v>50000</v>
      </c>
      <c r="F22" s="12">
        <f>D22*E22</f>
        <v>50000</v>
      </c>
    </row>
    <row r="23" spans="2:6" ht="15.75" thickBot="1">
      <c r="B23" s="28" t="s">
        <v>12</v>
      </c>
      <c r="C23" s="29"/>
      <c r="D23" s="29"/>
      <c r="E23" s="29"/>
      <c r="F23" s="13">
        <f>SUM(F19:F22)</f>
        <v>1133000</v>
      </c>
    </row>
    <row r="24" spans="2:6" ht="15.75" thickBot="1">
      <c r="B24" s="24" t="s">
        <v>13</v>
      </c>
      <c r="C24" s="25"/>
      <c r="D24" s="25"/>
      <c r="E24" s="25"/>
      <c r="F24" s="18">
        <f>F23*0.21</f>
        <v>237930</v>
      </c>
    </row>
    <row r="25" spans="2:6" ht="15.75" thickBot="1">
      <c r="B25" s="26" t="s">
        <v>16</v>
      </c>
      <c r="C25" s="27"/>
      <c r="D25" s="27"/>
      <c r="E25" s="27"/>
      <c r="F25" s="19">
        <f>SUM(F23:F24)</f>
        <v>1370930</v>
      </c>
    </row>
    <row r="26" spans="2:6" ht="15">
      <c r="B26" s="2"/>
      <c r="C26" s="2"/>
      <c r="D26" s="2"/>
      <c r="E26" s="2"/>
      <c r="F26" s="2"/>
    </row>
  </sheetData>
  <sheetProtection/>
  <mergeCells count="8">
    <mergeCell ref="B24:E24"/>
    <mergeCell ref="B25:E25"/>
    <mergeCell ref="B12:E12"/>
    <mergeCell ref="B13:E13"/>
    <mergeCell ref="B14:E14"/>
    <mergeCell ref="B5:F5"/>
    <mergeCell ref="B16:F16"/>
    <mergeCell ref="B23:E23"/>
  </mergeCells>
  <printOptions/>
  <pageMargins left="0.7" right="0.7" top="0.787401575" bottom="0.787401575" header="0.3" footer="0.3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Sopuch</dc:creator>
  <cp:keywords/>
  <dc:description/>
  <cp:lastModifiedBy>Petra Friedlová</cp:lastModifiedBy>
  <cp:lastPrinted>2019-04-15T14:54:47Z</cp:lastPrinted>
  <dcterms:created xsi:type="dcterms:W3CDTF">2018-10-01T08:58:25Z</dcterms:created>
  <dcterms:modified xsi:type="dcterms:W3CDTF">2019-04-15T14:55:14Z</dcterms:modified>
  <cp:category/>
  <cp:version/>
  <cp:contentType/>
  <cp:contentStatus/>
</cp:coreProperties>
</file>