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216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<sst xmlns="http://schemas.openxmlformats.org/spreadsheetml/2006/main" count="25" uniqueCount="24">
  <si>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NÁZEV ŽADATELE</t>
  </si>
  <si>
    <t>PČ</t>
  </si>
  <si>
    <t>1</t>
  </si>
  <si>
    <t>2</t>
  </si>
  <si>
    <t>3</t>
  </si>
  <si>
    <t>4</t>
  </si>
  <si>
    <t>ÚČEL</t>
  </si>
  <si>
    <t>MYSLIVECKÝ SPOLEK PŘÍBOR I.</t>
  </si>
  <si>
    <t>výměna topidel č. 1 - č. 4</t>
  </si>
  <si>
    <t>oprava sociálního zařízení - fotbalový areál</t>
  </si>
  <si>
    <t>oprava omítky hlavní budovy - fotbalový areál</t>
  </si>
  <si>
    <t>zpevněná plocha příjezdu - fotbalový areál</t>
  </si>
  <si>
    <t>oprava podlah a omítek budovy - fotbalový areál</t>
  </si>
  <si>
    <t>celkem:</t>
  </si>
  <si>
    <t>rekonstrukce jeviště, modernizace herny stolního tenisu 3. etapa</t>
  </si>
  <si>
    <t>TĚLOCVIČNÁ JEDNOTA SOKOL PŘÍBOR</t>
  </si>
  <si>
    <t>ŽÁDOSTI O VFP/MTZ NA ROK 2020</t>
  </si>
  <si>
    <t>CELKOVÉ PLÁNOVANÉ NÁKLADY</t>
  </si>
  <si>
    <t xml:space="preserve">POŽADOVANÁ VÝŠE VFP </t>
  </si>
  <si>
    <t xml:space="preserve">TĚLOVÝCHOVNÁ JEDNOTA PŘÍBOR, z. s. </t>
  </si>
  <si>
    <t>JUNÁK - ČESKÝ SKAUT, STŘEDISKO PŘÍBOR z. s.</t>
  </si>
  <si>
    <t>NAVRHOVANÁ VÝŠE VFP                      NA ROK 2020</t>
  </si>
  <si>
    <t>rekonstrukce střechy myslivecké chaty                                                                                   (práce klempířské a pokrývačské)</t>
  </si>
  <si>
    <t>rekonstrukce střechy myslivecké chaty                                                                              (práce tesařské a stolařské)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</si>
</sst>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#,##0.0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\ &quot;Kč&quot;"/>
    <numFmt numFmtId="176" formatCode="#,##0\ &quot;Kč&quot;"/>
    <numFmt numFmtId="177" formatCode="#,##0.0\ &quot;Kč&quot;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7"/>
      <name val="Calibri"/>
      <family val="2"/>
    </font>
    <font>
      <b/>
      <sz val="24"/>
      <name val="Calibri"/>
      <family val="2"/>
    </font>
    <font>
      <b/>
      <sz val="18"/>
      <color indexed="36"/>
      <name val="Calibri"/>
      <family val="2"/>
    </font>
    <font>
      <b/>
      <sz val="13"/>
      <name val="Calibri"/>
      <family val="2"/>
    </font>
    <font>
      <b/>
      <sz val="13"/>
      <color indexed="56"/>
      <name val="Calibri"/>
      <family val="2"/>
    </font>
    <font>
      <b/>
      <sz val="13"/>
      <color indexed="60"/>
      <name val="Calibri"/>
      <family val="2"/>
    </font>
    <font>
      <sz val="13"/>
      <color indexed="60"/>
      <name val="Calibri"/>
      <family val="2"/>
    </font>
    <font>
      <b/>
      <sz val="13"/>
      <color indexed="17"/>
      <name val="Calibri"/>
      <family val="2"/>
    </font>
    <font>
      <b/>
      <sz val="13"/>
      <color indexed="17"/>
      <name val="Georgia"/>
      <family val="1"/>
    </font>
    <font>
      <b/>
      <sz val="13"/>
      <color indexed="36"/>
      <name val="Calibri"/>
      <family val="2"/>
    </font>
    <font>
      <sz val="13"/>
      <color indexed="36"/>
      <name val="Calibri"/>
      <family val="2"/>
    </font>
    <font>
      <b/>
      <sz val="13"/>
      <color indexed="36"/>
      <name val="Georgia"/>
      <family val="1"/>
    </font>
    <font>
      <b/>
      <sz val="13"/>
      <color indexed="36"/>
      <name val="Arial"/>
      <family val="2"/>
    </font>
    <font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rgb="FF002060"/>
      <name val="Calibri"/>
      <family val="2"/>
    </font>
    <font>
      <b/>
      <sz val="13"/>
      <color rgb="FFC00000"/>
      <name val="Calibri"/>
      <family val="2"/>
    </font>
    <font>
      <sz val="13"/>
      <color rgb="FFC00000"/>
      <name val="Calibri"/>
      <family val="2"/>
    </font>
    <font>
      <b/>
      <sz val="13"/>
      <color rgb="FF00B050"/>
      <name val="Calibri"/>
      <family val="2"/>
    </font>
    <font>
      <b/>
      <sz val="13"/>
      <color rgb="FF00B050"/>
      <name val="Georgia"/>
      <family val="1"/>
    </font>
    <font>
      <b/>
      <sz val="13"/>
      <color rgb="FF7030A0"/>
      <name val="Calibri"/>
      <family val="2"/>
    </font>
    <font>
      <sz val="13"/>
      <color rgb="FF7030A0"/>
      <name val="Calibri"/>
      <family val="2"/>
    </font>
    <font>
      <b/>
      <sz val="13"/>
      <color rgb="FF7030A0"/>
      <name val="Georgia"/>
      <family val="1"/>
    </font>
    <font>
      <b/>
      <sz val="13"/>
      <color rgb="FF7030A0"/>
      <name val="Arial"/>
      <family val="2"/>
    </font>
    <font>
      <b/>
      <sz val="18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23" fillId="34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4" fillId="33" borderId="0" xfId="0" applyFont="1" applyFill="1" applyAlignment="1">
      <alignment vertical="center"/>
    </xf>
    <xf numFmtId="0" fontId="23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0" borderId="0" xfId="0" applyFont="1" applyAlignment="1">
      <alignment/>
    </xf>
    <xf numFmtId="49" fontId="28" fillId="33" borderId="0" xfId="0" applyNumberFormat="1" applyFont="1" applyFill="1" applyAlignment="1">
      <alignment vertical="center"/>
    </xf>
    <xf numFmtId="175" fontId="28" fillId="33" borderId="0" xfId="0" applyNumberFormat="1" applyFont="1" applyFill="1" applyAlignment="1">
      <alignment horizontal="right" vertical="center"/>
    </xf>
    <xf numFmtId="175" fontId="27" fillId="33" borderId="0" xfId="0" applyNumberFormat="1" applyFont="1" applyFill="1" applyAlignment="1">
      <alignment horizontal="right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3" fillId="33" borderId="0" xfId="0" applyFont="1" applyFill="1" applyAlignment="1">
      <alignment vertical="center"/>
    </xf>
    <xf numFmtId="49" fontId="61" fillId="33" borderId="10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left" vertical="center"/>
    </xf>
    <xf numFmtId="176" fontId="61" fillId="33" borderId="10" xfId="0" applyNumberFormat="1" applyFont="1" applyFill="1" applyBorder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62" fillId="33" borderId="11" xfId="0" applyNumberFormat="1" applyFont="1" applyFill="1" applyBorder="1" applyAlignment="1">
      <alignment horizontal="left" vertical="center"/>
    </xf>
    <xf numFmtId="176" fontId="63" fillId="33" borderId="1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49" fontId="62" fillId="33" borderId="12" xfId="0" applyNumberFormat="1" applyFont="1" applyFill="1" applyBorder="1" applyAlignment="1">
      <alignment horizontal="left" vertical="center"/>
    </xf>
    <xf numFmtId="176" fontId="63" fillId="33" borderId="13" xfId="0" applyNumberFormat="1" applyFont="1" applyFill="1" applyBorder="1" applyAlignment="1">
      <alignment horizontal="right" vertical="center"/>
    </xf>
    <xf numFmtId="176" fontId="63" fillId="33" borderId="12" xfId="0" applyNumberFormat="1" applyFont="1" applyFill="1" applyBorder="1" applyAlignment="1">
      <alignment horizontal="right" vertical="center"/>
    </xf>
    <xf numFmtId="49" fontId="62" fillId="33" borderId="14" xfId="0" applyNumberFormat="1" applyFont="1" applyFill="1" applyBorder="1" applyAlignment="1">
      <alignment horizontal="left" vertical="center"/>
    </xf>
    <xf numFmtId="176" fontId="62" fillId="33" borderId="15" xfId="0" applyNumberFormat="1" applyFont="1" applyFill="1" applyBorder="1" applyAlignment="1">
      <alignment horizontal="right" vertical="center"/>
    </xf>
    <xf numFmtId="175" fontId="62" fillId="33" borderId="15" xfId="0" applyNumberFormat="1" applyFont="1" applyFill="1" applyBorder="1" applyAlignment="1">
      <alignment horizontal="right" vertical="center"/>
    </xf>
    <xf numFmtId="0" fontId="64" fillId="33" borderId="0" xfId="0" applyFont="1" applyFill="1" applyAlignment="1">
      <alignment vertical="center"/>
    </xf>
    <xf numFmtId="49" fontId="64" fillId="33" borderId="10" xfId="0" applyNumberFormat="1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left" vertical="center" wrapText="1"/>
    </xf>
    <xf numFmtId="176" fontId="64" fillId="33" borderId="10" xfId="0" applyNumberFormat="1" applyFont="1" applyFill="1" applyBorder="1" applyAlignment="1">
      <alignment horizontal="right" vertical="center"/>
    </xf>
    <xf numFmtId="176" fontId="64" fillId="33" borderId="10" xfId="0" applyNumberFormat="1" applyFont="1" applyFill="1" applyBorder="1" applyAlignment="1">
      <alignment horizontal="right" vertical="center" wrapText="1"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6" fillId="33" borderId="0" xfId="0" applyFont="1" applyFill="1" applyAlignment="1">
      <alignment vertical="center"/>
    </xf>
    <xf numFmtId="49" fontId="66" fillId="33" borderId="11" xfId="0" applyNumberFormat="1" applyFont="1" applyFill="1" applyBorder="1" applyAlignment="1">
      <alignment horizontal="left" vertical="center" wrapText="1"/>
    </xf>
    <xf numFmtId="176" fontId="67" fillId="33" borderId="11" xfId="0" applyNumberFormat="1" applyFont="1" applyFill="1" applyBorder="1" applyAlignment="1">
      <alignment horizontal="right" vertical="center"/>
    </xf>
    <xf numFmtId="176" fontId="67" fillId="33" borderId="11" xfId="0" applyNumberFormat="1" applyFont="1" applyFill="1" applyBorder="1" applyAlignment="1">
      <alignment horizontal="right" vertical="center" wrapText="1"/>
    </xf>
    <xf numFmtId="0" fontId="66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49" fontId="66" fillId="33" borderId="13" xfId="0" applyNumberFormat="1" applyFont="1" applyFill="1" applyBorder="1" applyAlignment="1">
      <alignment horizontal="left" vertical="center" wrapText="1"/>
    </xf>
    <xf numFmtId="176" fontId="67" fillId="33" borderId="13" xfId="0" applyNumberFormat="1" applyFont="1" applyFill="1" applyBorder="1" applyAlignment="1">
      <alignment horizontal="right" vertical="center"/>
    </xf>
    <xf numFmtId="0" fontId="69" fillId="33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49" fontId="66" fillId="33" borderId="14" xfId="0" applyNumberFormat="1" applyFont="1" applyFill="1" applyBorder="1" applyAlignment="1">
      <alignment horizontal="left" vertical="center"/>
    </xf>
    <xf numFmtId="176" fontId="66" fillId="33" borderId="14" xfId="0" applyNumberFormat="1" applyFont="1" applyFill="1" applyBorder="1" applyAlignment="1">
      <alignment horizontal="right" vertical="center"/>
    </xf>
    <xf numFmtId="0" fontId="43" fillId="33" borderId="0" xfId="0" applyFont="1" applyFill="1" applyAlignment="1">
      <alignment vertical="center"/>
    </xf>
    <xf numFmtId="49" fontId="43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 horizontal="center" vertical="center"/>
    </xf>
    <xf numFmtId="175" fontId="61" fillId="33" borderId="10" xfId="0" applyNumberFormat="1" applyFont="1" applyFill="1" applyBorder="1" applyAlignment="1">
      <alignment horizontal="right" vertical="center"/>
    </xf>
    <xf numFmtId="175" fontId="64" fillId="33" borderId="10" xfId="0" applyNumberFormat="1" applyFont="1" applyFill="1" applyBorder="1" applyAlignment="1">
      <alignment horizontal="right" vertical="center"/>
    </xf>
    <xf numFmtId="175" fontId="66" fillId="33" borderId="14" xfId="0" applyNumberFormat="1" applyFont="1" applyFill="1" applyBorder="1" applyAlignment="1">
      <alignment horizontal="right" vertical="center"/>
    </xf>
    <xf numFmtId="0" fontId="61" fillId="33" borderId="10" xfId="0" applyFont="1" applyFill="1" applyBorder="1" applyAlignment="1">
      <alignment horizontal="left" vertical="center" wrapText="1"/>
    </xf>
    <xf numFmtId="176" fontId="25" fillId="33" borderId="14" xfId="0" applyNumberFormat="1" applyFont="1" applyFill="1" applyBorder="1" applyAlignment="1">
      <alignment horizontal="right" vertical="center"/>
    </xf>
    <xf numFmtId="0" fontId="66" fillId="33" borderId="16" xfId="0" applyFont="1" applyFill="1" applyBorder="1" applyAlignment="1">
      <alignment horizontal="left" vertical="center" wrapText="1"/>
    </xf>
    <xf numFmtId="0" fontId="66" fillId="33" borderId="17" xfId="0" applyFont="1" applyFill="1" applyBorder="1" applyAlignment="1">
      <alignment horizontal="left" vertical="center" wrapText="1"/>
    </xf>
    <xf numFmtId="0" fontId="66" fillId="33" borderId="18" xfId="0" applyFont="1" applyFill="1" applyBorder="1" applyAlignment="1">
      <alignment horizontal="left" vertical="center" wrapText="1"/>
    </xf>
    <xf numFmtId="49" fontId="66" fillId="33" borderId="19" xfId="0" applyNumberFormat="1" applyFont="1" applyFill="1" applyBorder="1" applyAlignment="1">
      <alignment horizontal="center" vertical="center"/>
    </xf>
    <xf numFmtId="49" fontId="66" fillId="33" borderId="20" xfId="0" applyNumberFormat="1" applyFont="1" applyFill="1" applyBorder="1" applyAlignment="1">
      <alignment horizontal="center" vertical="center"/>
    </xf>
    <xf numFmtId="49" fontId="66" fillId="33" borderId="14" xfId="0" applyNumberFormat="1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175" fontId="63" fillId="33" borderId="19" xfId="0" applyNumberFormat="1" applyFont="1" applyFill="1" applyBorder="1" applyAlignment="1">
      <alignment horizontal="right" vertical="center"/>
    </xf>
    <xf numFmtId="175" fontId="63" fillId="33" borderId="20" xfId="0" applyNumberFormat="1" applyFont="1" applyFill="1" applyBorder="1" applyAlignment="1">
      <alignment horizontal="right" vertical="center"/>
    </xf>
    <xf numFmtId="175" fontId="63" fillId="33" borderId="12" xfId="0" applyNumberFormat="1" applyFont="1" applyFill="1" applyBorder="1" applyAlignment="1">
      <alignment horizontal="right" vertical="center"/>
    </xf>
    <xf numFmtId="175" fontId="67" fillId="33" borderId="19" xfId="0" applyNumberFormat="1" applyFont="1" applyFill="1" applyBorder="1" applyAlignment="1">
      <alignment horizontal="right" vertical="center"/>
    </xf>
    <xf numFmtId="175" fontId="67" fillId="33" borderId="12" xfId="0" applyNumberFormat="1" applyFont="1" applyFill="1" applyBorder="1" applyAlignment="1">
      <alignment horizontal="right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2" fillId="33" borderId="14" xfId="0" applyFont="1" applyFill="1" applyBorder="1" applyAlignment="1">
      <alignment horizontal="left" vertical="center" wrapText="1"/>
    </xf>
    <xf numFmtId="49" fontId="62" fillId="33" borderId="19" xfId="0" applyNumberFormat="1" applyFont="1" applyFill="1" applyBorder="1" applyAlignment="1">
      <alignment horizontal="center" vertical="center"/>
    </xf>
    <xf numFmtId="49" fontId="62" fillId="33" borderId="20" xfId="0" applyNumberFormat="1" applyFont="1" applyFill="1" applyBorder="1" applyAlignment="1">
      <alignment horizontal="center" vertical="center"/>
    </xf>
    <xf numFmtId="49" fontId="62" fillId="33" borderId="14" xfId="0" applyNumberFormat="1" applyFont="1" applyFill="1" applyBorder="1" applyAlignment="1">
      <alignment horizontal="center" vertical="center"/>
    </xf>
    <xf numFmtId="0" fontId="31" fillId="34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19"/>
  <sheetViews>
    <sheetView tabSelected="1" zoomScale="70" zoomScaleNormal="70" zoomScalePageLayoutView="0" workbookViewId="0" topLeftCell="A8">
      <selection activeCell="B1" sqref="B1:G16"/>
    </sheetView>
  </sheetViews>
  <sheetFormatPr defaultColWidth="20.7109375" defaultRowHeight="12.75"/>
  <cols>
    <col min="1" max="1" width="1.8515625" style="15" customWidth="1"/>
    <col min="2" max="2" width="5.28125" style="15" customWidth="1"/>
    <col min="3" max="3" width="50.00390625" style="2" customWidth="1"/>
    <col min="4" max="4" width="79.57421875" style="3" customWidth="1"/>
    <col min="5" max="7" width="25.7109375" style="3" customWidth="1"/>
    <col min="8" max="11" width="20.7109375" style="3" customWidth="1"/>
    <col min="12" max="18" width="20.7109375" style="1" customWidth="1"/>
  </cols>
  <sheetData>
    <row r="1" spans="1:18" s="6" customFormat="1" ht="33" customHeight="1">
      <c r="A1" s="7"/>
      <c r="B1" s="97" t="s">
        <v>16</v>
      </c>
      <c r="C1" s="97"/>
      <c r="D1" s="97"/>
      <c r="E1" s="97"/>
      <c r="F1" s="97"/>
      <c r="G1" s="97"/>
      <c r="H1" s="5"/>
      <c r="I1" s="5"/>
      <c r="J1" s="5"/>
      <c r="K1" s="5"/>
      <c r="L1" s="4"/>
      <c r="M1" s="4"/>
      <c r="N1" s="4"/>
      <c r="O1" s="4"/>
      <c r="P1" s="4"/>
      <c r="Q1" s="4"/>
      <c r="R1" s="4"/>
    </row>
    <row r="2" spans="1:18" s="6" customFormat="1" ht="30" customHeight="1" thickBot="1">
      <c r="A2" s="7"/>
      <c r="B2" s="7"/>
      <c r="C2" s="8"/>
      <c r="D2" s="5"/>
      <c r="E2" s="5"/>
      <c r="F2" s="5"/>
      <c r="G2" s="5"/>
      <c r="H2" s="5"/>
      <c r="I2" s="5"/>
      <c r="J2" s="5"/>
      <c r="K2" s="5"/>
      <c r="L2" s="4"/>
      <c r="M2" s="4"/>
      <c r="N2" s="4"/>
      <c r="O2" s="4"/>
      <c r="P2" s="4"/>
      <c r="Q2" s="4"/>
      <c r="R2" s="4"/>
    </row>
    <row r="3" spans="1:18" s="23" customFormat="1" ht="39.75" customHeight="1">
      <c r="A3" s="20"/>
      <c r="B3" s="80" t="s">
        <v>1</v>
      </c>
      <c r="C3" s="87" t="s">
        <v>0</v>
      </c>
      <c r="D3" s="76" t="s">
        <v>6</v>
      </c>
      <c r="E3" s="78" t="s">
        <v>17</v>
      </c>
      <c r="F3" s="78" t="s">
        <v>18</v>
      </c>
      <c r="G3" s="89" t="s">
        <v>21</v>
      </c>
      <c r="H3" s="21"/>
      <c r="I3" s="21"/>
      <c r="J3" s="21"/>
      <c r="K3" s="21"/>
      <c r="L3" s="22"/>
      <c r="M3" s="22"/>
      <c r="N3" s="22"/>
      <c r="O3" s="22"/>
      <c r="P3" s="22"/>
      <c r="Q3" s="22"/>
      <c r="R3" s="22"/>
    </row>
    <row r="4" spans="1:18" s="23" customFormat="1" ht="39.75" customHeight="1" thickBot="1">
      <c r="A4" s="20"/>
      <c r="B4" s="81"/>
      <c r="C4" s="88"/>
      <c r="D4" s="77"/>
      <c r="E4" s="79"/>
      <c r="F4" s="79"/>
      <c r="G4" s="90"/>
      <c r="H4" s="21"/>
      <c r="I4" s="21"/>
      <c r="J4" s="21"/>
      <c r="K4" s="21"/>
      <c r="L4" s="22"/>
      <c r="M4" s="22"/>
      <c r="N4" s="22"/>
      <c r="O4" s="22"/>
      <c r="P4" s="22"/>
      <c r="Q4" s="22"/>
      <c r="R4" s="22"/>
    </row>
    <row r="5" spans="1:18" s="30" customFormat="1" ht="60" customHeight="1" thickBot="1">
      <c r="A5" s="24"/>
      <c r="B5" s="25" t="s">
        <v>2</v>
      </c>
      <c r="C5" s="68" t="s">
        <v>20</v>
      </c>
      <c r="D5" s="26" t="s">
        <v>8</v>
      </c>
      <c r="E5" s="27">
        <v>52800</v>
      </c>
      <c r="F5" s="27">
        <v>40800</v>
      </c>
      <c r="G5" s="65">
        <v>40000</v>
      </c>
      <c r="H5" s="28"/>
      <c r="I5" s="28"/>
      <c r="J5" s="28"/>
      <c r="K5" s="28"/>
      <c r="L5" s="29"/>
      <c r="M5" s="29"/>
      <c r="N5" s="29"/>
      <c r="O5" s="29"/>
      <c r="P5" s="29"/>
      <c r="Q5" s="29"/>
      <c r="R5" s="29"/>
    </row>
    <row r="6" spans="1:18" s="33" customFormat="1" ht="49.5" customHeight="1">
      <c r="A6" s="24"/>
      <c r="B6" s="94" t="s">
        <v>3</v>
      </c>
      <c r="C6" s="91" t="s">
        <v>19</v>
      </c>
      <c r="D6" s="31" t="s">
        <v>9</v>
      </c>
      <c r="E6" s="32">
        <v>311702</v>
      </c>
      <c r="F6" s="32">
        <v>264900</v>
      </c>
      <c r="G6" s="82">
        <v>560000</v>
      </c>
      <c r="H6" s="28"/>
      <c r="I6" s="28"/>
      <c r="J6" s="28"/>
      <c r="K6" s="28"/>
      <c r="L6" s="24"/>
      <c r="M6" s="24"/>
      <c r="N6" s="24"/>
      <c r="O6" s="24"/>
      <c r="P6" s="24"/>
      <c r="Q6" s="24"/>
      <c r="R6" s="24"/>
    </row>
    <row r="7" spans="1:18" s="33" customFormat="1" ht="49.5" customHeight="1">
      <c r="A7" s="24"/>
      <c r="B7" s="95"/>
      <c r="C7" s="92"/>
      <c r="D7" s="34" t="s">
        <v>10</v>
      </c>
      <c r="E7" s="35">
        <v>244492</v>
      </c>
      <c r="F7" s="36">
        <v>207800</v>
      </c>
      <c r="G7" s="83"/>
      <c r="H7" s="28"/>
      <c r="I7" s="28"/>
      <c r="J7" s="28"/>
      <c r="K7" s="28"/>
      <c r="L7" s="24"/>
      <c r="M7" s="24"/>
      <c r="N7" s="24"/>
      <c r="O7" s="24"/>
      <c r="P7" s="24"/>
      <c r="Q7" s="24"/>
      <c r="R7" s="24"/>
    </row>
    <row r="8" spans="1:18" s="33" customFormat="1" ht="49.5" customHeight="1">
      <c r="A8" s="24"/>
      <c r="B8" s="95"/>
      <c r="C8" s="92"/>
      <c r="D8" s="34" t="s">
        <v>11</v>
      </c>
      <c r="E8" s="35">
        <v>43797</v>
      </c>
      <c r="F8" s="36">
        <v>37200</v>
      </c>
      <c r="G8" s="83"/>
      <c r="H8" s="28"/>
      <c r="I8" s="28"/>
      <c r="J8" s="28"/>
      <c r="K8" s="28"/>
      <c r="L8" s="24"/>
      <c r="M8" s="24"/>
      <c r="N8" s="24"/>
      <c r="O8" s="24"/>
      <c r="P8" s="24"/>
      <c r="Q8" s="24"/>
      <c r="R8" s="24"/>
    </row>
    <row r="9" spans="1:18" s="33" customFormat="1" ht="49.5" customHeight="1">
      <c r="A9" s="24"/>
      <c r="B9" s="95"/>
      <c r="C9" s="92"/>
      <c r="D9" s="34" t="s">
        <v>12</v>
      </c>
      <c r="E9" s="35">
        <v>73390</v>
      </c>
      <c r="F9" s="36">
        <v>62300</v>
      </c>
      <c r="G9" s="84"/>
      <c r="H9" s="28"/>
      <c r="I9" s="28"/>
      <c r="J9" s="28"/>
      <c r="K9" s="28"/>
      <c r="L9" s="24"/>
      <c r="M9" s="24"/>
      <c r="N9" s="24"/>
      <c r="O9" s="24"/>
      <c r="P9" s="24"/>
      <c r="Q9" s="24"/>
      <c r="R9" s="24"/>
    </row>
    <row r="10" spans="1:18" s="33" customFormat="1" ht="60" customHeight="1" thickBot="1">
      <c r="A10" s="24"/>
      <c r="B10" s="96"/>
      <c r="C10" s="93"/>
      <c r="D10" s="37" t="s">
        <v>13</v>
      </c>
      <c r="E10" s="38">
        <f>SUM(E6:E9)</f>
        <v>673381</v>
      </c>
      <c r="F10" s="39">
        <f>SUM(F6:F9)</f>
        <v>572200</v>
      </c>
      <c r="G10" s="39">
        <f>SUM(G6:G9)</f>
        <v>560000</v>
      </c>
      <c r="H10" s="28"/>
      <c r="I10" s="28"/>
      <c r="J10" s="28"/>
      <c r="K10" s="28"/>
      <c r="L10" s="24"/>
      <c r="M10" s="24"/>
      <c r="N10" s="24"/>
      <c r="O10" s="24"/>
      <c r="P10" s="24"/>
      <c r="Q10" s="24"/>
      <c r="R10" s="24"/>
    </row>
    <row r="11" spans="1:18" s="47" customFormat="1" ht="60" customHeight="1" thickBot="1">
      <c r="A11" s="40"/>
      <c r="B11" s="41" t="s">
        <v>4</v>
      </c>
      <c r="C11" s="42" t="s">
        <v>15</v>
      </c>
      <c r="D11" s="42" t="s">
        <v>14</v>
      </c>
      <c r="E11" s="43">
        <v>732000</v>
      </c>
      <c r="F11" s="44">
        <v>620000</v>
      </c>
      <c r="G11" s="66">
        <v>400000</v>
      </c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6"/>
    </row>
    <row r="12" spans="1:18" s="54" customFormat="1" ht="49.5" customHeight="1">
      <c r="A12" s="48"/>
      <c r="B12" s="73" t="s">
        <v>5</v>
      </c>
      <c r="C12" s="70" t="s">
        <v>7</v>
      </c>
      <c r="D12" s="49" t="s">
        <v>22</v>
      </c>
      <c r="E12" s="50">
        <v>234438</v>
      </c>
      <c r="F12" s="51">
        <v>199200</v>
      </c>
      <c r="G12" s="85">
        <v>0</v>
      </c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</row>
    <row r="13" spans="1:18" s="58" customFormat="1" ht="49.5" customHeight="1">
      <c r="A13" s="48"/>
      <c r="B13" s="74"/>
      <c r="C13" s="71"/>
      <c r="D13" s="55" t="s">
        <v>23</v>
      </c>
      <c r="E13" s="56">
        <v>515864</v>
      </c>
      <c r="F13" s="56">
        <v>438400</v>
      </c>
      <c r="G13" s="86"/>
      <c r="H13" s="52"/>
      <c r="I13" s="52"/>
      <c r="J13" s="52"/>
      <c r="K13" s="52"/>
      <c r="L13" s="57"/>
      <c r="M13" s="57"/>
      <c r="N13" s="57"/>
      <c r="O13" s="57"/>
      <c r="P13" s="57"/>
      <c r="Q13" s="57"/>
      <c r="R13" s="57"/>
    </row>
    <row r="14" spans="1:18" s="58" customFormat="1" ht="60" customHeight="1" thickBot="1">
      <c r="A14" s="48"/>
      <c r="B14" s="75"/>
      <c r="C14" s="72"/>
      <c r="D14" s="59" t="s">
        <v>13</v>
      </c>
      <c r="E14" s="60">
        <f>SUM(E12:E13)</f>
        <v>750302</v>
      </c>
      <c r="F14" s="60">
        <f>SUM(F12:F13)</f>
        <v>637600</v>
      </c>
      <c r="G14" s="67">
        <f>SUM(G12:G13)</f>
        <v>0</v>
      </c>
      <c r="H14" s="52"/>
      <c r="I14" s="52"/>
      <c r="J14" s="52"/>
      <c r="K14" s="52"/>
      <c r="L14" s="57"/>
      <c r="M14" s="57"/>
      <c r="N14" s="57"/>
      <c r="O14" s="57"/>
      <c r="P14" s="57"/>
      <c r="Q14" s="57"/>
      <c r="R14" s="57"/>
    </row>
    <row r="15" spans="2:11" s="61" customFormat="1" ht="60" customHeight="1" thickBot="1">
      <c r="B15" s="62"/>
      <c r="C15" s="63"/>
      <c r="D15" s="62"/>
      <c r="E15" s="69">
        <f>SUM(+E5+E10+E11+E14)</f>
        <v>2208483</v>
      </c>
      <c r="F15" s="69">
        <f>SUM(+F5+F10+F11+F14)</f>
        <v>1870600</v>
      </c>
      <c r="G15" s="69">
        <f>SUM(+G5+G10+G11+G14)</f>
        <v>1000000</v>
      </c>
      <c r="H15" s="64"/>
      <c r="I15" s="64"/>
      <c r="J15" s="64"/>
      <c r="K15" s="64"/>
    </row>
    <row r="16" spans="1:18" s="16" customFormat="1" ht="24.75" customHeight="1">
      <c r="A16" s="15"/>
      <c r="B16" s="15"/>
      <c r="C16" s="2"/>
      <c r="D16" s="3"/>
      <c r="E16" s="3"/>
      <c r="F16" s="3"/>
      <c r="G16" s="3"/>
      <c r="H16" s="3"/>
      <c r="I16" s="3"/>
      <c r="J16" s="3"/>
      <c r="K16" s="3"/>
      <c r="L16" s="15"/>
      <c r="M16" s="15"/>
      <c r="N16" s="15"/>
      <c r="O16" s="15"/>
      <c r="P16" s="15"/>
      <c r="Q16" s="15"/>
      <c r="R16" s="15"/>
    </row>
    <row r="17" spans="1:18" s="14" customFormat="1" ht="24.75" customHeight="1">
      <c r="A17" s="13"/>
      <c r="B17" s="13"/>
      <c r="C17" s="11"/>
      <c r="D17" s="12"/>
      <c r="E17" s="12"/>
      <c r="F17" s="19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</row>
    <row r="18" spans="1:18" s="14" customFormat="1" ht="19.5" customHeight="1">
      <c r="A18" s="13"/>
      <c r="B18" s="17"/>
      <c r="C18" s="10"/>
      <c r="D18" s="9"/>
      <c r="E18" s="9"/>
      <c r="F18" s="18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</row>
    <row r="19" spans="1:18" s="14" customFormat="1" ht="19.5" customHeight="1">
      <c r="A19" s="13"/>
      <c r="B19" s="17"/>
      <c r="C19" s="10"/>
      <c r="D19" s="9"/>
      <c r="E19" s="9"/>
      <c r="F19" s="18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</row>
    <row r="20" ht="27" customHeight="1"/>
    <row r="21" ht="27" customHeight="1"/>
    <row r="22" ht="27" customHeight="1"/>
    <row r="23" ht="27" customHeight="1"/>
    <row r="24" ht="27" customHeight="1"/>
  </sheetData>
  <sheetProtection/>
  <mergeCells count="13">
    <mergeCell ref="C6:C10"/>
    <mergeCell ref="B6:B10"/>
    <mergeCell ref="B1:G1"/>
    <mergeCell ref="C12:C14"/>
    <mergeCell ref="B12:B14"/>
    <mergeCell ref="D3:D4"/>
    <mergeCell ref="F3:F4"/>
    <mergeCell ref="B3:B4"/>
    <mergeCell ref="G6:G9"/>
    <mergeCell ref="G12:G13"/>
    <mergeCell ref="C3:C4"/>
    <mergeCell ref="E3:E4"/>
    <mergeCell ref="G3:G4"/>
  </mergeCells>
  <printOptions horizontalCentered="1"/>
  <pageMargins left="0" right="0" top="0.7874015748031497" bottom="0.3937007874015748" header="0" footer="0"/>
  <pageSetup horizontalDpi="600" verticalDpi="600" orientation="landscape" paperSize="9" scale="65" r:id="rId1"/>
  <headerFooter alignWithMargins="0">
    <oddHeader>&amp;R&amp;"Calibri,Obyčejné"Příloha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Iveta Busková</cp:lastModifiedBy>
  <cp:lastPrinted>2020-01-29T08:07:38Z</cp:lastPrinted>
  <dcterms:created xsi:type="dcterms:W3CDTF">2012-12-14T07:40:34Z</dcterms:created>
  <dcterms:modified xsi:type="dcterms:W3CDTF">2020-03-18T09:21:59Z</dcterms:modified>
  <cp:category/>
  <cp:version/>
  <cp:contentType/>
  <cp:contentStatus/>
</cp:coreProperties>
</file>