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 Pohledávky a závazky město+PO" sheetId="1" r:id="rId1"/>
    <sheet name="město - účet 311" sheetId="2" r:id="rId2"/>
    <sheet name="město - účet 315" sheetId="3" r:id="rId3"/>
  </sheets>
  <definedNames/>
  <calcPr fullCalcOnLoad="1"/>
</workbook>
</file>

<file path=xl/sharedStrings.xml><?xml version="1.0" encoding="utf-8"?>
<sst xmlns="http://schemas.openxmlformats.org/spreadsheetml/2006/main" count="71" uniqueCount="52">
  <si>
    <t>město</t>
  </si>
  <si>
    <t>Technické služby</t>
  </si>
  <si>
    <t>ZŠ Jičínská</t>
  </si>
  <si>
    <t>MŠ Kamarád</t>
  </si>
  <si>
    <t>MŠ Pionýrů</t>
  </si>
  <si>
    <t>Luna, středisko volného času</t>
  </si>
  <si>
    <t>ŠJ Komenského</t>
  </si>
  <si>
    <t>Odběratelé</t>
  </si>
  <si>
    <t>Jiné pohledávky z hlavní činnosti</t>
  </si>
  <si>
    <t>ZŠ Npor. Loma</t>
  </si>
  <si>
    <t xml:space="preserve">z toho </t>
  </si>
  <si>
    <t>z toho</t>
  </si>
  <si>
    <t>město - dlužné příjmy proti předpisům</t>
  </si>
  <si>
    <t>text</t>
  </si>
  <si>
    <t>údaje v Kč</t>
  </si>
  <si>
    <t>vystavené fa městem, předpisy nájmů</t>
  </si>
  <si>
    <t>Vystavené faktury za nájem NB v čp. 35 - všechny jsou po datu splatnosti, jedná se o faktury vystavené SMMP s.r.o. v souladu s Komisionářskou smlouvou, která byly ukončena k 31.12.2015.</t>
  </si>
  <si>
    <t>Nájemné z bytů -  částka je po lhůtě splatnosti, do lhůty splatnosti jsou dlužné nájmy na účtu 377 0113 - jsou vedeny jako pohledávka za poštou.</t>
  </si>
  <si>
    <t>Pokuty udělené městskou policií - vše po lhůtě splatnosti.</t>
  </si>
  <si>
    <t>Pokuty udělené za přestupky - vše po lhůtě splatnosti.</t>
  </si>
  <si>
    <t>Náhrada škody - za zcizenou kameru na PK - částka je po lhůtě splatnosti, řeší se prostřednictvím exekutora.</t>
  </si>
  <si>
    <t>Pohledávky - účet 311 - odběratelé</t>
  </si>
  <si>
    <t>Pohledávky - účet 315 - jiné pohledávky z hlavní činnosti</t>
  </si>
  <si>
    <t>Příloha č. 1</t>
  </si>
  <si>
    <t>doplňující příloha:</t>
  </si>
  <si>
    <t>Ubytovna čp. 1303 - dlužné nájmy, do lhůty splatnosti 7 496,00 Kč, po lhůtě splatnosti 8 355,00 Kč</t>
  </si>
  <si>
    <t xml:space="preserve">Vystavené faktury za reklamu v měsíčníku - jedná se o 3 faktury po lhůtě  splatnosti - 1 faktura splatná v 12/2019 a 2 faktury v roce 2015,  přičemž u dvou z roku 2015 je vydán rozsudek soudu - předáno exekutorovi. </t>
  </si>
  <si>
    <t>Vyúčtování zálohových plateb - od Pražské plynárenské, a.s. a Green Gas DPB, a.s.</t>
  </si>
  <si>
    <t>Nájemce obecního bytu - poplatek z prodlení na základě rozsudku ČR. Po lhůtě splatnosti.</t>
  </si>
  <si>
    <t>Poplatek za psa - vše po lhůtě splatnosti.</t>
  </si>
  <si>
    <t>Poplatek za TKO - vše po lhůtě splatnosti.</t>
  </si>
  <si>
    <t>Poplatek za odvoz na záchytnou stanici  - vše po lhůtě splatnosti.</t>
  </si>
  <si>
    <t>Pohledávky za město vč. PO  - k 31.12.2019</t>
  </si>
  <si>
    <t xml:space="preserve">Přehled pohledávek města Příbor k 31.12.2019 </t>
  </si>
  <si>
    <t>do lhůty splatnosti</t>
  </si>
  <si>
    <t>po lhůtě splatnosti</t>
  </si>
  <si>
    <t>do data splatnosti / po datu splatnosti</t>
  </si>
  <si>
    <t>Vystavené faktury v roce 2019 za nájmy nebytových prostor - 9 případů. 8 faktur je do data splatnosti, 1 faktura v částce 847,00 Kč je k 31.12.2019 po datu splatnosti - úhrada proběhla až v lednu 2020. Částka po lhůtě splatnosti navíc zahrnuje dluh za nájmem NP u čp.35 ve výši 20 680,00 Kč.</t>
  </si>
  <si>
    <t>Dvě faktury vystavené za věcná břemena - do lhůty splatnosti.</t>
  </si>
  <si>
    <t>Tři faktury vystavené za zpětný odběr odpadu - do lhůty splatnosti.</t>
  </si>
  <si>
    <t>Jedná se o 17 faktur vystavených v roce 2019 - za smluvní pokutu, platby od okolních obcí za veřejnoprávní smlouvy, platby za energie a služby (paušály) u pronajatých nebytových prostor. Po lhůtě splatnosti je jedna faktura, a to v částce 290 418,00 Kč  od stavební firmy za vyměřenou smluvní pokutu, ostatní faktury jsou do data splatnosti - v částce 309 049,00 Kč. Po lhůtě splatnosti navíc je i částka 410,00 Kč - jedná se o nezaplacené služby u NP čp. 35.</t>
  </si>
  <si>
    <t>Neoprávněně vyplacené sociální dávky - vše po lhůtě splatnosti.</t>
  </si>
  <si>
    <t>Náklady řízení - vše po lhůtě splatnosti</t>
  </si>
  <si>
    <t>účet</t>
  </si>
  <si>
    <t xml:space="preserve">do data splatnosti </t>
  </si>
  <si>
    <t>po datu splatnosti</t>
  </si>
  <si>
    <t>pohledávka za pronájmem tělocvičny</t>
  </si>
  <si>
    <t>pohledávky za žáka - neuhrazená doprava autobudem a za plavecký výcvik - 2 případy</t>
  </si>
  <si>
    <t xml:space="preserve">doplňující příloha </t>
  </si>
  <si>
    <t>dlužná úplata - zaplaceno 1,2/2020</t>
  </si>
  <si>
    <t>komentář po datu splatnosti</t>
  </si>
  <si>
    <t>nezaplacené vystavené faktury  - z toho 94 965,99 Kč zaplaceno v 1,2/2020, zbytek se řeší upomínkami, exekucemi, splátkovým kalendářem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</si>
</sst>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&quot;Kč&quot;"/>
    <numFmt numFmtId="175" formatCode="#,##0&quot;Kč&quot;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5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2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7" borderId="0" applyNumberFormat="0" applyBorder="0" applyAlignment="0" applyProtection="0"/>
    <xf numFmtId="0" fontId="1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7" fillId="2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9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11" borderId="0" applyNumberFormat="0" applyBorder="0" applyAlignment="0" applyProtection="0"/>
    <xf numFmtId="0" fontId="40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19" borderId="8" applyNumberFormat="0" applyAlignment="0" applyProtection="0"/>
    <xf numFmtId="0" fontId="26" fillId="31" borderId="8" applyNumberFormat="0" applyAlignment="0" applyProtection="0"/>
    <xf numFmtId="0" fontId="27" fillId="31" borderId="9" applyNumberFormat="0" applyAlignment="0" applyProtection="0"/>
    <xf numFmtId="0" fontId="28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7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1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29" fillId="36" borderId="10" xfId="0" applyNumberFormat="1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4" fontId="32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4" fontId="30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" fontId="29" fillId="7" borderId="10" xfId="0" applyNumberFormat="1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 wrapText="1"/>
    </xf>
    <xf numFmtId="4" fontId="30" fillId="7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29" fillId="7" borderId="10" xfId="0" applyNumberFormat="1" applyFont="1" applyFill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30" fillId="0" borderId="11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" fontId="30" fillId="36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7" borderId="10" xfId="0" applyNumberFormat="1" applyFont="1" applyFill="1" applyBorder="1" applyAlignment="1">
      <alignment horizontal="center" vertical="center" wrapText="1"/>
    </xf>
    <xf numFmtId="3" fontId="4" fillId="7" borderId="10" xfId="0" applyNumberFormat="1" applyFont="1" applyFill="1" applyBorder="1" applyAlignment="1">
      <alignment horizontal="center" vertical="center"/>
    </xf>
    <xf numFmtId="4" fontId="4" fillId="7" borderId="10" xfId="0" applyNumberFormat="1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44" fillId="0" borderId="0" xfId="0" applyFont="1" applyAlignment="1">
      <alignment/>
    </xf>
    <xf numFmtId="0" fontId="38" fillId="0" borderId="0" xfId="0" applyFont="1" applyAlignment="1">
      <alignment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Followed Hyperlink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9">
      <selection activeCell="F43" sqref="F43"/>
    </sheetView>
  </sheetViews>
  <sheetFormatPr defaultColWidth="9.140625" defaultRowHeight="12.75"/>
  <cols>
    <col min="1" max="1" width="4.00390625" style="4" customWidth="1"/>
    <col min="2" max="2" width="21.00390625" style="4" customWidth="1"/>
    <col min="3" max="3" width="17.57421875" style="23" customWidth="1"/>
    <col min="4" max="4" width="16.421875" style="17" customWidth="1"/>
    <col min="5" max="5" width="15.421875" style="17" customWidth="1"/>
    <col min="6" max="6" width="17.421875" style="17" customWidth="1"/>
    <col min="7" max="7" width="13.7109375" style="17" customWidth="1"/>
    <col min="8" max="8" width="14.421875" style="17" customWidth="1"/>
    <col min="9" max="9" width="19.7109375" style="17" customWidth="1"/>
    <col min="10" max="16384" width="9.140625" style="4" customWidth="1"/>
  </cols>
  <sheetData>
    <row r="1" ht="12.75">
      <c r="A1" s="4" t="s">
        <v>23</v>
      </c>
    </row>
    <row r="3" spans="1:9" s="54" customFormat="1" ht="18.75">
      <c r="A3" s="53" t="s">
        <v>32</v>
      </c>
      <c r="C3" s="55"/>
      <c r="D3" s="56"/>
      <c r="E3" s="56"/>
      <c r="F3" s="56"/>
      <c r="G3" s="56"/>
      <c r="H3" s="56"/>
      <c r="I3" s="56"/>
    </row>
    <row r="4" spans="1:9" s="2" customFormat="1" ht="15.75">
      <c r="A4" s="4" t="s">
        <v>14</v>
      </c>
      <c r="C4" s="24"/>
      <c r="D4" s="15"/>
      <c r="E4" s="15"/>
      <c r="F4" s="15"/>
      <c r="G4" s="15"/>
      <c r="H4" s="15"/>
      <c r="I4" s="15"/>
    </row>
    <row r="5" spans="1:9" s="2" customFormat="1" ht="15.75">
      <c r="A5" s="3"/>
      <c r="C5" s="24"/>
      <c r="D5" s="25"/>
      <c r="E5" s="15"/>
      <c r="F5" s="15"/>
      <c r="G5" s="15"/>
      <c r="H5" s="15"/>
      <c r="I5" s="15"/>
    </row>
    <row r="6" spans="1:9" s="47" customFormat="1" ht="12.75">
      <c r="A6" s="44"/>
      <c r="B6" s="44"/>
      <c r="C6" s="45"/>
      <c r="D6" s="25"/>
      <c r="E6" s="46"/>
      <c r="F6" s="25"/>
      <c r="G6" s="25"/>
      <c r="H6" s="46"/>
      <c r="I6" s="46"/>
    </row>
    <row r="7" spans="1:9" s="47" customFormat="1" ht="12.75">
      <c r="A7" s="44"/>
      <c r="B7" s="44"/>
      <c r="C7" s="45"/>
      <c r="D7" s="25"/>
      <c r="E7" s="46"/>
      <c r="F7" s="25"/>
      <c r="G7" s="25"/>
      <c r="H7" s="46"/>
      <c r="I7" s="46"/>
    </row>
    <row r="8" spans="1:9" ht="15.75">
      <c r="A8" s="5"/>
      <c r="B8" s="48" t="s">
        <v>43</v>
      </c>
      <c r="C8" s="49">
        <v>311</v>
      </c>
      <c r="D8" s="16"/>
      <c r="E8" s="16"/>
      <c r="F8" s="16"/>
      <c r="G8" s="16"/>
      <c r="H8" s="16"/>
      <c r="I8" s="16"/>
    </row>
    <row r="9" spans="2:6" ht="25.5">
      <c r="B9" s="51" t="s">
        <v>13</v>
      </c>
      <c r="C9" s="51" t="s">
        <v>7</v>
      </c>
      <c r="D9" s="63" t="s">
        <v>44</v>
      </c>
      <c r="E9" s="63" t="s">
        <v>45</v>
      </c>
      <c r="F9" s="63" t="s">
        <v>50</v>
      </c>
    </row>
    <row r="10" spans="2:6" ht="15.75">
      <c r="B10" s="50" t="s">
        <v>0</v>
      </c>
      <c r="C10" s="57">
        <v>1830084.42</v>
      </c>
      <c r="D10" s="57">
        <v>516359.06</v>
      </c>
      <c r="E10" s="57">
        <v>1313725.36</v>
      </c>
      <c r="F10" s="62" t="s">
        <v>48</v>
      </c>
    </row>
    <row r="11" spans="2:6" ht="114.75">
      <c r="B11" s="50" t="s">
        <v>1</v>
      </c>
      <c r="C11" s="58">
        <v>179583.88</v>
      </c>
      <c r="D11" s="58">
        <v>68046.08</v>
      </c>
      <c r="E11" s="58">
        <v>111537.8</v>
      </c>
      <c r="F11" s="62" t="s">
        <v>51</v>
      </c>
    </row>
    <row r="12" spans="2:6" ht="38.25">
      <c r="B12" s="50" t="s">
        <v>2</v>
      </c>
      <c r="C12" s="58">
        <v>70284</v>
      </c>
      <c r="D12" s="58">
        <v>67974</v>
      </c>
      <c r="E12" s="58">
        <v>2310</v>
      </c>
      <c r="F12" s="62" t="s">
        <v>46</v>
      </c>
    </row>
    <row r="13" spans="2:5" ht="15.75">
      <c r="B13" s="50" t="s">
        <v>9</v>
      </c>
      <c r="C13" s="57">
        <v>0</v>
      </c>
      <c r="D13" s="57"/>
      <c r="E13" s="57"/>
    </row>
    <row r="14" spans="2:5" ht="15.75">
      <c r="B14" s="50" t="s">
        <v>3</v>
      </c>
      <c r="C14" s="58">
        <v>2568.96</v>
      </c>
      <c r="D14" s="58">
        <v>2568.96</v>
      </c>
      <c r="E14" s="58"/>
    </row>
    <row r="15" spans="2:5" ht="15.75">
      <c r="B15" s="50" t="s">
        <v>4</v>
      </c>
      <c r="C15" s="57">
        <v>0</v>
      </c>
      <c r="D15" s="57"/>
      <c r="E15" s="57"/>
    </row>
    <row r="16" spans="2:5" ht="31.5">
      <c r="B16" s="50" t="s">
        <v>5</v>
      </c>
      <c r="C16" s="57">
        <v>0</v>
      </c>
      <c r="D16" s="57"/>
      <c r="E16" s="57"/>
    </row>
    <row r="17" spans="2:7" ht="15.75">
      <c r="B17" s="50" t="s">
        <v>6</v>
      </c>
      <c r="C17" s="58">
        <v>138920.31</v>
      </c>
      <c r="D17" s="58">
        <v>138920.31</v>
      </c>
      <c r="E17" s="58"/>
      <c r="G17" s="61"/>
    </row>
    <row r="18" spans="3:5" ht="15.75">
      <c r="C18" s="59">
        <f>SUM(C10:C17)</f>
        <v>2221441.57</v>
      </c>
      <c r="D18" s="60">
        <f>SUM(D10:D17)</f>
        <v>793868.4099999999</v>
      </c>
      <c r="E18" s="60">
        <f>SUM(E10:E17)</f>
        <v>1427573.1600000001</v>
      </c>
    </row>
    <row r="22" spans="2:3" ht="15.75">
      <c r="B22" s="48" t="s">
        <v>43</v>
      </c>
      <c r="C22" s="49">
        <v>315</v>
      </c>
    </row>
    <row r="23" spans="2:6" ht="30">
      <c r="B23" s="51" t="s">
        <v>13</v>
      </c>
      <c r="C23" s="51" t="s">
        <v>8</v>
      </c>
      <c r="D23" s="52" t="s">
        <v>44</v>
      </c>
      <c r="E23" s="52" t="s">
        <v>45</v>
      </c>
      <c r="F23" s="63" t="s">
        <v>50</v>
      </c>
    </row>
    <row r="24" spans="2:6" ht="15.75">
      <c r="B24" s="50" t="s">
        <v>0</v>
      </c>
      <c r="C24" s="57">
        <v>1616233.43</v>
      </c>
      <c r="D24" s="57"/>
      <c r="E24" s="57">
        <v>1616233.43</v>
      </c>
      <c r="F24" s="62" t="s">
        <v>48</v>
      </c>
    </row>
    <row r="25" spans="2:6" ht="15.75">
      <c r="B25" s="50" t="s">
        <v>1</v>
      </c>
      <c r="C25" s="57">
        <v>0</v>
      </c>
      <c r="D25" s="57"/>
      <c r="E25" s="57"/>
      <c r="F25" s="64"/>
    </row>
    <row r="26" spans="2:6" ht="63.75">
      <c r="B26" s="50" t="s">
        <v>2</v>
      </c>
      <c r="C26" s="58">
        <v>13272</v>
      </c>
      <c r="D26" s="58">
        <v>12480</v>
      </c>
      <c r="E26" s="58">
        <v>792</v>
      </c>
      <c r="F26" s="62" t="s">
        <v>47</v>
      </c>
    </row>
    <row r="27" spans="2:6" ht="15.75">
      <c r="B27" s="50" t="s">
        <v>9</v>
      </c>
      <c r="C27" s="58">
        <v>10394</v>
      </c>
      <c r="D27" s="58">
        <v>10394</v>
      </c>
      <c r="E27" s="58"/>
      <c r="F27" s="64"/>
    </row>
    <row r="28" spans="2:6" ht="25.5">
      <c r="B28" s="50" t="s">
        <v>3</v>
      </c>
      <c r="C28" s="58">
        <v>1680</v>
      </c>
      <c r="D28" s="58"/>
      <c r="E28" s="58">
        <v>1680</v>
      </c>
      <c r="F28" s="62" t="s">
        <v>49</v>
      </c>
    </row>
    <row r="29" spans="2:5" ht="15.75">
      <c r="B29" s="50" t="s">
        <v>4</v>
      </c>
      <c r="C29" s="57">
        <v>0</v>
      </c>
      <c r="D29" s="57"/>
      <c r="E29" s="57"/>
    </row>
    <row r="30" spans="2:5" ht="31.5">
      <c r="B30" s="50" t="s">
        <v>5</v>
      </c>
      <c r="C30" s="57">
        <v>0</v>
      </c>
      <c r="D30" s="57"/>
      <c r="E30" s="57"/>
    </row>
    <row r="31" spans="2:5" ht="15.75">
      <c r="B31" s="50" t="s">
        <v>6</v>
      </c>
      <c r="C31" s="57">
        <v>0</v>
      </c>
      <c r="D31" s="57"/>
      <c r="E31" s="57"/>
    </row>
    <row r="32" spans="3:5" ht="15.75">
      <c r="C32" s="59">
        <f>SUM(C24:C31)</f>
        <v>1641579.43</v>
      </c>
      <c r="D32" s="60">
        <f>SUM(D24:D31)</f>
        <v>22874</v>
      </c>
      <c r="E32" s="60">
        <f>SUM(E24:E31)</f>
        <v>1618705.43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7">
      <selection activeCell="A7" sqref="A7"/>
    </sheetView>
  </sheetViews>
  <sheetFormatPr defaultColWidth="9.140625" defaultRowHeight="12.75"/>
  <cols>
    <col min="1" max="1" width="13.7109375" style="4" customWidth="1"/>
    <col min="2" max="2" width="10.140625" style="4" customWidth="1"/>
    <col min="3" max="3" width="36.28125" style="4" customWidth="1"/>
    <col min="4" max="4" width="12.8515625" style="4" customWidth="1"/>
    <col min="5" max="5" width="11.421875" style="4" customWidth="1"/>
    <col min="6" max="16384" width="9.140625" style="4" customWidth="1"/>
  </cols>
  <sheetData>
    <row r="1" ht="12.75">
      <c r="A1" s="4" t="s">
        <v>24</v>
      </c>
    </row>
    <row r="3" s="2" customFormat="1" ht="15.75">
      <c r="A3" s="20" t="s">
        <v>33</v>
      </c>
    </row>
    <row r="4" s="2" customFormat="1" ht="15.75">
      <c r="A4" s="4" t="s">
        <v>14</v>
      </c>
    </row>
    <row r="5" ht="12.75">
      <c r="A5" s="3"/>
    </row>
    <row r="6" spans="1:9" ht="15.75">
      <c r="A6" s="1" t="s">
        <v>21</v>
      </c>
      <c r="D6" s="6"/>
      <c r="I6" s="6"/>
    </row>
    <row r="7" spans="1:5" ht="25.5">
      <c r="A7" s="32">
        <f>SUM(B8:B17)</f>
        <v>1830084.4200000002</v>
      </c>
      <c r="B7" s="30" t="s">
        <v>11</v>
      </c>
      <c r="C7" s="31" t="s">
        <v>15</v>
      </c>
      <c r="D7" s="31" t="s">
        <v>34</v>
      </c>
      <c r="E7" s="31" t="s">
        <v>35</v>
      </c>
    </row>
    <row r="8" spans="1:5" ht="51">
      <c r="A8" s="18"/>
      <c r="B8" s="33">
        <v>950163.33</v>
      </c>
      <c r="C8" s="40" t="s">
        <v>17</v>
      </c>
      <c r="D8" s="34"/>
      <c r="E8" s="34">
        <v>950163.33</v>
      </c>
    </row>
    <row r="9" spans="1:5" ht="38.25">
      <c r="A9" s="18"/>
      <c r="B9" s="33">
        <v>15851</v>
      </c>
      <c r="C9" s="40" t="s">
        <v>25</v>
      </c>
      <c r="D9" s="34">
        <v>7496</v>
      </c>
      <c r="E9" s="37">
        <v>8355</v>
      </c>
    </row>
    <row r="10" spans="1:5" ht="94.5" customHeight="1">
      <c r="A10" s="8"/>
      <c r="B10" s="33">
        <v>152403</v>
      </c>
      <c r="C10" s="41" t="s">
        <v>37</v>
      </c>
      <c r="D10" s="34">
        <v>130876</v>
      </c>
      <c r="E10" s="37">
        <v>21527</v>
      </c>
    </row>
    <row r="11" spans="1:5" ht="69" customHeight="1">
      <c r="A11" s="8"/>
      <c r="B11" s="33">
        <v>4550</v>
      </c>
      <c r="C11" s="41" t="s">
        <v>26</v>
      </c>
      <c r="D11" s="34"/>
      <c r="E11" s="37">
        <v>4550</v>
      </c>
    </row>
    <row r="12" spans="1:5" ht="25.5">
      <c r="A12" s="8"/>
      <c r="B12" s="33">
        <v>18835</v>
      </c>
      <c r="C12" s="41" t="s">
        <v>38</v>
      </c>
      <c r="D12" s="34">
        <v>18835</v>
      </c>
      <c r="E12" s="37"/>
    </row>
    <row r="13" spans="1:5" ht="25.5">
      <c r="A13" s="8"/>
      <c r="B13" s="33">
        <v>24893</v>
      </c>
      <c r="C13" s="41" t="s">
        <v>39</v>
      </c>
      <c r="D13" s="34">
        <v>24893</v>
      </c>
      <c r="E13" s="37"/>
    </row>
    <row r="14" spans="1:5" ht="143.25" customHeight="1">
      <c r="A14" s="8"/>
      <c r="B14" s="33">
        <v>599877</v>
      </c>
      <c r="C14" s="41" t="s">
        <v>40</v>
      </c>
      <c r="D14" s="34">
        <v>309049</v>
      </c>
      <c r="E14" s="37">
        <v>290828</v>
      </c>
    </row>
    <row r="15" spans="1:5" ht="30" customHeight="1">
      <c r="A15" s="8"/>
      <c r="B15" s="33">
        <v>3445.05</v>
      </c>
      <c r="C15" s="41" t="s">
        <v>28</v>
      </c>
      <c r="D15" s="34"/>
      <c r="E15" s="37">
        <v>3445.05</v>
      </c>
    </row>
    <row r="16" spans="1:5" ht="63.75">
      <c r="A16" s="8"/>
      <c r="B16" s="33">
        <v>34856.98</v>
      </c>
      <c r="C16" s="41" t="s">
        <v>16</v>
      </c>
      <c r="D16" s="34"/>
      <c r="E16" s="37">
        <v>34856.98</v>
      </c>
    </row>
    <row r="17" spans="1:5" ht="25.5">
      <c r="A17" s="8"/>
      <c r="B17" s="36">
        <v>25210.06</v>
      </c>
      <c r="C17" s="42" t="s">
        <v>27</v>
      </c>
      <c r="D17" s="38">
        <v>25210.06</v>
      </c>
      <c r="E17" s="39"/>
    </row>
    <row r="18" spans="1:5" ht="15.75">
      <c r="A18" s="32">
        <f>SUM(D18+E18)</f>
        <v>1830084.4200000002</v>
      </c>
      <c r="B18" s="28" t="s">
        <v>10</v>
      </c>
      <c r="C18" s="29" t="s">
        <v>36</v>
      </c>
      <c r="D18" s="35">
        <f>SUM(D8:D17)</f>
        <v>516359.06</v>
      </c>
      <c r="E18" s="35">
        <f>SUM(E8:E17)</f>
        <v>1313725.36</v>
      </c>
    </row>
    <row r="19" spans="1:5" ht="15.75">
      <c r="A19" s="8"/>
      <c r="B19" s="19"/>
      <c r="C19" s="21"/>
      <c r="D19" s="26"/>
      <c r="E19" s="27"/>
    </row>
    <row r="20" spans="1:5" ht="15.75">
      <c r="A20" s="8"/>
      <c r="B20" s="19"/>
      <c r="C20" s="21"/>
      <c r="E20" s="1"/>
    </row>
    <row r="21" spans="1:5" ht="15.75">
      <c r="A21" s="8"/>
      <c r="B21" s="19"/>
      <c r="C21" s="21"/>
      <c r="E21" s="1"/>
    </row>
    <row r="22" spans="1:5" ht="15.75">
      <c r="A22" s="8"/>
      <c r="B22" s="19"/>
      <c r="C22" s="21"/>
      <c r="E22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4.7109375" style="4" customWidth="1"/>
    <col min="2" max="2" width="11.8515625" style="4" customWidth="1"/>
    <col min="3" max="3" width="42.8515625" style="4" customWidth="1"/>
    <col min="4" max="16384" width="9.140625" style="4" customWidth="1"/>
  </cols>
  <sheetData>
    <row r="1" ht="12.75">
      <c r="A1" s="4" t="s">
        <v>24</v>
      </c>
    </row>
    <row r="3" s="2" customFormat="1" ht="15.75">
      <c r="A3" s="20" t="s">
        <v>33</v>
      </c>
    </row>
    <row r="4" s="2" customFormat="1" ht="15.75">
      <c r="A4" s="4" t="s">
        <v>14</v>
      </c>
    </row>
    <row r="5" ht="16.5" customHeight="1">
      <c r="A5" s="3"/>
    </row>
    <row r="6" spans="1:5" ht="15.75">
      <c r="A6" s="1" t="s">
        <v>22</v>
      </c>
      <c r="B6" s="19"/>
      <c r="C6" s="22"/>
      <c r="E6" s="7"/>
    </row>
    <row r="7" spans="1:3" ht="15.75">
      <c r="A7" s="43">
        <f>SUM(B8:B15)</f>
        <v>1616233.43</v>
      </c>
      <c r="B7" s="13" t="s">
        <v>11</v>
      </c>
      <c r="C7" s="14" t="s">
        <v>12</v>
      </c>
    </row>
    <row r="8" spans="1:3" ht="12.75">
      <c r="A8" s="11"/>
      <c r="B8" s="33">
        <v>25084</v>
      </c>
      <c r="C8" s="41" t="s">
        <v>29</v>
      </c>
    </row>
    <row r="9" spans="1:3" ht="25.5">
      <c r="A9" s="11"/>
      <c r="B9" s="33">
        <v>201362</v>
      </c>
      <c r="C9" s="41" t="s">
        <v>18</v>
      </c>
    </row>
    <row r="10" spans="1:3" ht="25.5">
      <c r="A10" s="11"/>
      <c r="B10" s="33">
        <v>149200</v>
      </c>
      <c r="C10" s="41" t="s">
        <v>19</v>
      </c>
    </row>
    <row r="11" spans="1:3" ht="25.5">
      <c r="A11" s="11"/>
      <c r="B11" s="33">
        <v>2909</v>
      </c>
      <c r="C11" s="41" t="s">
        <v>31</v>
      </c>
    </row>
    <row r="12" spans="1:3" ht="38.25">
      <c r="A12" s="11"/>
      <c r="B12" s="33">
        <v>4976</v>
      </c>
      <c r="C12" s="41" t="s">
        <v>20</v>
      </c>
    </row>
    <row r="13" spans="1:3" ht="12.75">
      <c r="A13" s="11"/>
      <c r="B13" s="33">
        <v>1196560.43</v>
      </c>
      <c r="C13" s="41" t="s">
        <v>30</v>
      </c>
    </row>
    <row r="14" spans="1:3" ht="25.5">
      <c r="A14" s="11"/>
      <c r="B14" s="33">
        <v>31642</v>
      </c>
      <c r="C14" s="41" t="s">
        <v>41</v>
      </c>
    </row>
    <row r="15" spans="1:3" ht="12.75">
      <c r="A15" s="11"/>
      <c r="B15" s="33">
        <v>4500</v>
      </c>
      <c r="C15" s="41" t="s">
        <v>42</v>
      </c>
    </row>
    <row r="16" spans="1:3" s="12" customFormat="1" ht="12.75">
      <c r="A16" s="9"/>
      <c r="B16" s="9"/>
      <c r="C16" s="1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Kamila Nenutilová</cp:lastModifiedBy>
  <cp:lastPrinted>2020-03-23T11:16:13Z</cp:lastPrinted>
  <dcterms:created xsi:type="dcterms:W3CDTF">1997-01-24T11:07:25Z</dcterms:created>
  <dcterms:modified xsi:type="dcterms:W3CDTF">2020-03-23T11:18:01Z</dcterms:modified>
  <cp:category/>
  <cp:version/>
  <cp:contentType/>
  <cp:contentStatus/>
</cp:coreProperties>
</file>