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_Šablaturová\MPR\Dědictví\Dědictví 2020\"/>
    </mc:Choice>
  </mc:AlternateContent>
  <xr:revisionPtr revIDLastSave="0" documentId="13_ncr:1_{93DDF1D4-9969-4BCD-866C-6C162D40EE04}" xr6:coauthVersionLast="45" xr6:coauthVersionMax="45" xr10:uidLastSave="{00000000-0000-0000-0000-000000000000}"/>
  <bookViews>
    <workbookView xWindow="-120" yWindow="-120" windowWidth="29040" windowHeight="15840" xr2:uid="{1962FB33-F993-44CD-BF38-6235548C639E}"/>
  </bookViews>
  <sheets>
    <sheet name="List1" sheetId="1" r:id="rId1"/>
  </sheets>
  <definedNames>
    <definedName name="_xlnm.Print_Area" localSheetId="0">List1!$A$1:$E$39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3" i="1" l="1"/>
  <c r="D39" i="1" l="1"/>
  <c r="D36" i="1"/>
  <c r="D32" i="1"/>
  <c r="D30" i="1" s="1"/>
  <c r="D26" i="1"/>
  <c r="D28" i="1"/>
  <c r="D14" i="1"/>
  <c r="D15" i="1" s="1"/>
  <c r="D10" i="1"/>
  <c r="D8" i="1"/>
  <c r="D5" i="1"/>
</calcChain>
</file>

<file path=xl/sharedStrings.xml><?xml version="1.0" encoding="utf-8"?>
<sst xmlns="http://schemas.openxmlformats.org/spreadsheetml/2006/main" count="74" uniqueCount="42">
  <si>
    <t>1.</t>
  </si>
  <si>
    <t>2.</t>
  </si>
  <si>
    <t>3.</t>
  </si>
  <si>
    <t>měšťanský dům, Lidická 101</t>
  </si>
  <si>
    <t>Celkové náklady</t>
  </si>
  <si>
    <t>Zdeňka Pustějovská, Lidická 101, 742 58 Příbor</t>
  </si>
  <si>
    <t>Památkově nechráněný dům na území MPR</t>
  </si>
  <si>
    <t>Práce bez památkové podstaty</t>
  </si>
  <si>
    <t>Památková podstata</t>
  </si>
  <si>
    <t>50% památkové podstaty</t>
  </si>
  <si>
    <t>Poznámka</t>
  </si>
  <si>
    <t>Návrh komise na příspěvek</t>
  </si>
  <si>
    <t>Daniel Bizoň, Zdeňka Bizoňová Veličková</t>
  </si>
  <si>
    <t>Alšova 989, 742 58 Příbor</t>
  </si>
  <si>
    <t>rodinný dům Mánesova 1003, 742 58 Příbor</t>
  </si>
  <si>
    <t>Památkově nechráněný dům v ochranném pásmu</t>
  </si>
  <si>
    <t>Celková obnova domu - v letošním roce rekonstrukce střechy a výměna výplní stavebních otvorů</t>
  </si>
  <si>
    <t>Práce bez památkové podstaty a práce, které nebudou probíhat v letošním roce</t>
  </si>
  <si>
    <t>Obnova střechy včetně vikýřů - výměna krytiny bobrovky a latí</t>
  </si>
  <si>
    <t>Není ještě vydáno stavební povolení, ale dne 29.04.2020 bylo podáno na SÚ.</t>
  </si>
  <si>
    <t>Přemysl Strakoš, Úzká 315, 742 58 Příbor</t>
  </si>
  <si>
    <t>rodinný dům Úzká 315, 742 58 Příbor</t>
  </si>
  <si>
    <t>Program Dědictví města Příbora pro rok 2020</t>
  </si>
  <si>
    <t>Přesun z roku 2019:</t>
  </si>
  <si>
    <t>Dokončení obnovy z důvodu potřeby technologické přestávky (trhliny)</t>
  </si>
  <si>
    <t>Dokončení obnovy čelní fasády domu</t>
  </si>
  <si>
    <t>Jiří Slaný, Místecká č. p. 39, 742 58 Příbor</t>
  </si>
  <si>
    <t>měšťanský dům Místecká č. p. 39, 742  58 Příbor</t>
  </si>
  <si>
    <t>Přesun do roku 2020</t>
  </si>
  <si>
    <t>dům č.p. 415, ul. Freudova, 742  58 Příbor</t>
  </si>
  <si>
    <t>Obnova střechy</t>
  </si>
  <si>
    <t>AMOENÉ s.r.o, Boženy Němcové 1238, 742 58 Příbor</t>
  </si>
  <si>
    <t>Kříž Prchalov</t>
  </si>
  <si>
    <t>Umístění renovovaného pískovcového kříže</t>
  </si>
  <si>
    <t>Sakrální památka místního významu</t>
  </si>
  <si>
    <t>Mgr. Jana Kaniová, Markova 14, 700  30 Ostrava</t>
  </si>
  <si>
    <t xml:space="preserve">Přesuny celkem </t>
  </si>
  <si>
    <t xml:space="preserve">V rozpočtu 2020 je na Program Dědictví </t>
  </si>
  <si>
    <t>V letošním roce lze tedy rozdělit</t>
  </si>
  <si>
    <t xml:space="preserve">Repliky 4 ks dřevěných oken ve 2. NP na západní, jižní a severní fasádě, obnova soklu </t>
  </si>
  <si>
    <t>Práce bez památkové podstaty (demolice verandy a okna na východní fasádě)</t>
  </si>
  <si>
    <t>Památková podstata (dřevěná okna)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</si>
</sst>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Border="1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0" fillId="0" borderId="1" xfId="0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2" xfId="0" applyFont="1" applyBorder="1" applyAlignment="1">
      <alignment wrapText="1"/>
    </xf>
    <xf numFmtId="164" fontId="0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/>
    <xf numFmtId="0" fontId="0" fillId="0" borderId="2" xfId="0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1" fillId="3" borderId="1" xfId="0" applyFont="1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164" fontId="0" fillId="3" borderId="2" xfId="0" applyNumberFormat="1" applyFont="1" applyFill="1" applyBorder="1"/>
    <xf numFmtId="0" fontId="1" fillId="3" borderId="3" xfId="0" applyFont="1" applyFill="1" applyBorder="1" applyAlignment="1">
      <alignment horizontal="center"/>
    </xf>
    <xf numFmtId="0" fontId="0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3" borderId="5" xfId="0" applyFill="1" applyBorder="1"/>
    <xf numFmtId="0" fontId="0" fillId="4" borderId="5" xfId="0" applyFill="1" applyBorder="1" applyAlignment="1">
      <alignment wrapText="1"/>
    </xf>
    <xf numFmtId="164" fontId="0" fillId="3" borderId="1" xfId="0" applyNumberFormat="1" applyFont="1" applyFill="1" applyBorder="1"/>
    <xf numFmtId="164" fontId="0" fillId="4" borderId="5" xfId="0" applyNumberFormat="1" applyFont="1" applyFill="1" applyBorder="1"/>
    <xf numFmtId="0" fontId="1" fillId="0" borderId="10" xfId="0" applyFont="1" applyBorder="1"/>
    <xf numFmtId="164" fontId="1" fillId="0" borderId="11" xfId="0" applyNumberFormat="1" applyFont="1" applyBorder="1"/>
    <xf numFmtId="0" fontId="0" fillId="0" borderId="1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4" xfId="0" applyFill="1" applyBorder="1" applyAlignment="1">
      <alignment wrapText="1"/>
    </xf>
    <xf numFmtId="0" fontId="0" fillId="3" borderId="6" xfId="0" applyFill="1" applyBorder="1" applyAlignment="1">
      <alignment wrapText="1"/>
    </xf>
    <xf numFmtId="164" fontId="0" fillId="4" borderId="5" xfId="0" applyNumberFormat="1" applyFill="1" applyBorder="1"/>
    <xf numFmtId="164" fontId="0" fillId="4" borderId="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A2EE6-0E82-4B14-9491-94494D2D7267}">
  <dimension ref="A1:E39"/>
  <sheetViews>
    <sheetView tabSelected="1" workbookViewId="0">
      <selection activeCell="E13" sqref="E13:E16"/>
    </sheetView>
  </sheetViews>
  <sheetFormatPr defaultRowHeight="15" x14ac:dyDescent="0.25"/>
  <cols>
    <col min="1" max="1" width="3.140625" customWidth="1"/>
    <col min="2" max="2" width="42.5703125" customWidth="1"/>
    <col min="3" max="3" width="31.28515625" customWidth="1"/>
    <col min="4" max="4" width="22.7109375" customWidth="1"/>
    <col min="5" max="5" width="27.140625" customWidth="1"/>
    <col min="6" max="6" width="18" customWidth="1"/>
    <col min="7" max="7" width="17" customWidth="1"/>
  </cols>
  <sheetData>
    <row r="1" spans="1:5" ht="15.75" thickBot="1" x14ac:dyDescent="0.3">
      <c r="A1" s="1" t="s">
        <v>22</v>
      </c>
    </row>
    <row r="2" spans="1:5" ht="20.25" customHeight="1" x14ac:dyDescent="0.25">
      <c r="A2" s="38" t="s">
        <v>0</v>
      </c>
      <c r="B2" s="15" t="s">
        <v>5</v>
      </c>
      <c r="C2" s="8" t="s">
        <v>4</v>
      </c>
      <c r="D2" s="9">
        <v>623397</v>
      </c>
      <c r="E2" s="10" t="s">
        <v>10</v>
      </c>
    </row>
    <row r="3" spans="1:5" ht="18" customHeight="1" x14ac:dyDescent="0.25">
      <c r="A3" s="39"/>
      <c r="B3" s="11" t="s">
        <v>3</v>
      </c>
      <c r="C3" s="5" t="s">
        <v>7</v>
      </c>
      <c r="D3" s="5">
        <v>0</v>
      </c>
      <c r="E3" s="41"/>
    </row>
    <row r="4" spans="1:5" ht="18" customHeight="1" x14ac:dyDescent="0.25">
      <c r="A4" s="39"/>
      <c r="B4" s="6" t="s">
        <v>6</v>
      </c>
      <c r="C4" s="6" t="s">
        <v>8</v>
      </c>
      <c r="D4" s="4">
        <v>623397</v>
      </c>
      <c r="E4" s="41"/>
    </row>
    <row r="5" spans="1:5" ht="30" x14ac:dyDescent="0.25">
      <c r="A5" s="39"/>
      <c r="B5" s="12" t="s">
        <v>18</v>
      </c>
      <c r="C5" s="6" t="s">
        <v>9</v>
      </c>
      <c r="D5" s="7">
        <f>D4/2</f>
        <v>311698.5</v>
      </c>
      <c r="E5" s="41"/>
    </row>
    <row r="6" spans="1:5" ht="15.75" thickBot="1" x14ac:dyDescent="0.3">
      <c r="A6" s="40"/>
      <c r="B6" s="16"/>
      <c r="C6" s="28" t="s">
        <v>11</v>
      </c>
      <c r="D6" s="48">
        <f>D39-D11-D16</f>
        <v>190043.5</v>
      </c>
      <c r="E6" s="42"/>
    </row>
    <row r="7" spans="1:5" x14ac:dyDescent="0.25">
      <c r="A7" s="38" t="s">
        <v>1</v>
      </c>
      <c r="B7" s="17" t="s">
        <v>12</v>
      </c>
      <c r="C7" s="8" t="s">
        <v>4</v>
      </c>
      <c r="D7" s="9">
        <v>4134394</v>
      </c>
      <c r="E7" s="10" t="s">
        <v>10</v>
      </c>
    </row>
    <row r="8" spans="1:5" ht="45" x14ac:dyDescent="0.25">
      <c r="A8" s="39"/>
      <c r="B8" s="13" t="s">
        <v>13</v>
      </c>
      <c r="C8" s="3" t="s">
        <v>17</v>
      </c>
      <c r="D8" s="4">
        <f>D7-D9</f>
        <v>4002970</v>
      </c>
      <c r="E8" s="41" t="s">
        <v>19</v>
      </c>
    </row>
    <row r="9" spans="1:5" ht="30" x14ac:dyDescent="0.25">
      <c r="A9" s="39"/>
      <c r="B9" s="14" t="s">
        <v>14</v>
      </c>
      <c r="C9" s="6" t="s">
        <v>41</v>
      </c>
      <c r="D9" s="4">
        <v>131424</v>
      </c>
      <c r="E9" s="41"/>
    </row>
    <row r="10" spans="1:5" ht="30" x14ac:dyDescent="0.25">
      <c r="A10" s="39"/>
      <c r="B10" s="6" t="s">
        <v>15</v>
      </c>
      <c r="C10" s="6" t="s">
        <v>9</v>
      </c>
      <c r="D10" s="7">
        <f>D9/2</f>
        <v>65712</v>
      </c>
      <c r="E10" s="41"/>
    </row>
    <row r="11" spans="1:5" ht="45.75" thickBot="1" x14ac:dyDescent="0.3">
      <c r="A11" s="40"/>
      <c r="B11" s="18" t="s">
        <v>16</v>
      </c>
      <c r="C11" s="28" t="s">
        <v>11</v>
      </c>
      <c r="D11" s="49">
        <v>65712</v>
      </c>
      <c r="E11" s="42"/>
    </row>
    <row r="12" spans="1:5" x14ac:dyDescent="0.25">
      <c r="A12" s="38" t="s">
        <v>2</v>
      </c>
      <c r="B12" s="15" t="s">
        <v>20</v>
      </c>
      <c r="C12" s="8" t="s">
        <v>4</v>
      </c>
      <c r="D12" s="9">
        <v>144091</v>
      </c>
      <c r="E12" s="10" t="s">
        <v>10</v>
      </c>
    </row>
    <row r="13" spans="1:5" ht="45" x14ac:dyDescent="0.25">
      <c r="A13" s="39"/>
      <c r="B13" s="11" t="s">
        <v>21</v>
      </c>
      <c r="C13" s="3" t="s">
        <v>40</v>
      </c>
      <c r="D13" s="4">
        <f>3000+30250+2044</f>
        <v>35294</v>
      </c>
      <c r="E13" s="41"/>
    </row>
    <row r="14" spans="1:5" ht="30" x14ac:dyDescent="0.25">
      <c r="A14" s="39"/>
      <c r="B14" s="6" t="s">
        <v>15</v>
      </c>
      <c r="C14" s="6" t="s">
        <v>8</v>
      </c>
      <c r="D14" s="4">
        <f>D12-D13</f>
        <v>108797</v>
      </c>
      <c r="E14" s="41"/>
    </row>
    <row r="15" spans="1:5" ht="30" x14ac:dyDescent="0.25">
      <c r="A15" s="39"/>
      <c r="B15" s="12" t="s">
        <v>39</v>
      </c>
      <c r="C15" s="6" t="s">
        <v>9</v>
      </c>
      <c r="D15" s="7">
        <f>D14/2</f>
        <v>54398.5</v>
      </c>
      <c r="E15" s="41"/>
    </row>
    <row r="16" spans="1:5" ht="15.75" thickBot="1" x14ac:dyDescent="0.3">
      <c r="A16" s="40"/>
      <c r="B16" s="16"/>
      <c r="C16" s="28" t="s">
        <v>11</v>
      </c>
      <c r="D16" s="48">
        <v>54398.5</v>
      </c>
      <c r="E16" s="42"/>
    </row>
    <row r="17" spans="1:5" x14ac:dyDescent="0.25">
      <c r="A17" s="34"/>
      <c r="B17" s="35"/>
      <c r="C17" s="36"/>
      <c r="D17" s="37"/>
      <c r="E17" s="2"/>
    </row>
    <row r="19" spans="1:5" ht="15.75" thickBot="1" x14ac:dyDescent="0.3">
      <c r="B19" s="1" t="s">
        <v>23</v>
      </c>
    </row>
    <row r="20" spans="1:5" x14ac:dyDescent="0.25">
      <c r="A20" s="43" t="s">
        <v>0</v>
      </c>
      <c r="B20" s="21" t="s">
        <v>26</v>
      </c>
      <c r="C20" s="22" t="s">
        <v>4</v>
      </c>
      <c r="D20" s="23">
        <v>13692</v>
      </c>
      <c r="E20" s="24" t="s">
        <v>10</v>
      </c>
    </row>
    <row r="21" spans="1:5" x14ac:dyDescent="0.25">
      <c r="A21" s="44"/>
      <c r="B21" s="19" t="s">
        <v>27</v>
      </c>
      <c r="C21" s="25" t="s">
        <v>7</v>
      </c>
      <c r="D21" s="25">
        <v>0</v>
      </c>
      <c r="E21" s="46" t="s">
        <v>24</v>
      </c>
    </row>
    <row r="22" spans="1:5" x14ac:dyDescent="0.25">
      <c r="A22" s="44"/>
      <c r="B22" s="20" t="s">
        <v>6</v>
      </c>
      <c r="C22" s="20" t="s">
        <v>8</v>
      </c>
      <c r="D22" s="29">
        <v>13692</v>
      </c>
      <c r="E22" s="46"/>
    </row>
    <row r="23" spans="1:5" x14ac:dyDescent="0.25">
      <c r="A23" s="44"/>
      <c r="B23" s="26" t="s">
        <v>25</v>
      </c>
      <c r="C23" s="20" t="s">
        <v>9</v>
      </c>
      <c r="D23" s="29">
        <v>6846</v>
      </c>
      <c r="E23" s="46"/>
    </row>
    <row r="24" spans="1:5" ht="22.5" customHeight="1" thickBot="1" x14ac:dyDescent="0.3">
      <c r="A24" s="45"/>
      <c r="B24" s="27"/>
      <c r="C24" s="28" t="s">
        <v>28</v>
      </c>
      <c r="D24" s="30">
        <v>6846</v>
      </c>
      <c r="E24" s="47"/>
    </row>
    <row r="25" spans="1:5" ht="30" x14ac:dyDescent="0.25">
      <c r="A25" s="43" t="s">
        <v>1</v>
      </c>
      <c r="B25" s="21" t="s">
        <v>31</v>
      </c>
      <c r="C25" s="22" t="s">
        <v>4</v>
      </c>
      <c r="D25" s="23">
        <v>1699009</v>
      </c>
      <c r="E25" s="24" t="s">
        <v>10</v>
      </c>
    </row>
    <row r="26" spans="1:5" x14ac:dyDescent="0.25">
      <c r="A26" s="44"/>
      <c r="B26" s="19" t="s">
        <v>29</v>
      </c>
      <c r="C26" s="25" t="s">
        <v>7</v>
      </c>
      <c r="D26" s="29">
        <f>D25-D27</f>
        <v>350900</v>
      </c>
      <c r="E26" s="46"/>
    </row>
    <row r="27" spans="1:5" x14ac:dyDescent="0.25">
      <c r="A27" s="44"/>
      <c r="B27" s="20" t="s">
        <v>6</v>
      </c>
      <c r="C27" s="20" t="s">
        <v>8</v>
      </c>
      <c r="D27" s="29">
        <v>1348109</v>
      </c>
      <c r="E27" s="46"/>
    </row>
    <row r="28" spans="1:5" x14ac:dyDescent="0.25">
      <c r="A28" s="44"/>
      <c r="B28" s="26" t="s">
        <v>30</v>
      </c>
      <c r="C28" s="20" t="s">
        <v>9</v>
      </c>
      <c r="D28" s="29">
        <f>D27/2</f>
        <v>674054.5</v>
      </c>
      <c r="E28" s="46"/>
    </row>
    <row r="29" spans="1:5" ht="15.75" thickBot="1" x14ac:dyDescent="0.3">
      <c r="A29" s="45"/>
      <c r="B29" s="27"/>
      <c r="C29" s="28" t="s">
        <v>28</v>
      </c>
      <c r="D29" s="30">
        <v>115674</v>
      </c>
      <c r="E29" s="47"/>
    </row>
    <row r="30" spans="1:5" ht="30" x14ac:dyDescent="0.25">
      <c r="A30" s="43" t="s">
        <v>2</v>
      </c>
      <c r="B30" s="21" t="s">
        <v>35</v>
      </c>
      <c r="C30" s="22" t="s">
        <v>4</v>
      </c>
      <c r="D30" s="23">
        <f>D32</f>
        <v>38652</v>
      </c>
      <c r="E30" s="24" t="s">
        <v>10</v>
      </c>
    </row>
    <row r="31" spans="1:5" x14ac:dyDescent="0.25">
      <c r="A31" s="44"/>
      <c r="B31" s="19" t="s">
        <v>32</v>
      </c>
      <c r="C31" s="25" t="s">
        <v>7</v>
      </c>
      <c r="D31" s="25">
        <v>0</v>
      </c>
      <c r="E31" s="46"/>
    </row>
    <row r="32" spans="1:5" x14ac:dyDescent="0.25">
      <c r="A32" s="44"/>
      <c r="B32" s="20" t="s">
        <v>34</v>
      </c>
      <c r="C32" s="20" t="s">
        <v>8</v>
      </c>
      <c r="D32" s="29">
        <f>D33*2</f>
        <v>38652</v>
      </c>
      <c r="E32" s="46"/>
    </row>
    <row r="33" spans="1:5" x14ac:dyDescent="0.25">
      <c r="A33" s="44"/>
      <c r="B33" s="26" t="s">
        <v>33</v>
      </c>
      <c r="C33" s="20" t="s">
        <v>9</v>
      </c>
      <c r="D33" s="29">
        <v>19326</v>
      </c>
      <c r="E33" s="46"/>
    </row>
    <row r="34" spans="1:5" ht="15.75" thickBot="1" x14ac:dyDescent="0.3">
      <c r="A34" s="45"/>
      <c r="B34" s="27"/>
      <c r="C34" s="28" t="s">
        <v>28</v>
      </c>
      <c r="D34" s="30">
        <v>19326</v>
      </c>
      <c r="E34" s="47"/>
    </row>
    <row r="35" spans="1:5" ht="15.75" thickBot="1" x14ac:dyDescent="0.3"/>
    <row r="36" spans="1:5" ht="15.75" thickBot="1" x14ac:dyDescent="0.3">
      <c r="C36" s="31" t="s">
        <v>36</v>
      </c>
      <c r="D36" s="32">
        <f>D34+D29+D24</f>
        <v>141846</v>
      </c>
    </row>
    <row r="37" spans="1:5" ht="15.75" thickBot="1" x14ac:dyDescent="0.3"/>
    <row r="38" spans="1:5" ht="30.75" thickBot="1" x14ac:dyDescent="0.3">
      <c r="C38" s="33" t="s">
        <v>37</v>
      </c>
      <c r="D38" s="32">
        <v>452000</v>
      </c>
    </row>
    <row r="39" spans="1:5" ht="15.75" thickBot="1" x14ac:dyDescent="0.3">
      <c r="C39" s="31" t="s">
        <v>38</v>
      </c>
      <c r="D39" s="32">
        <f>D38-D36</f>
        <v>310154</v>
      </c>
    </row>
  </sheetData>
  <mergeCells count="12">
    <mergeCell ref="A20:A24"/>
    <mergeCell ref="E21:E24"/>
    <mergeCell ref="A25:A29"/>
    <mergeCell ref="E26:E29"/>
    <mergeCell ref="A30:A34"/>
    <mergeCell ref="E31:E34"/>
    <mergeCell ref="A2:A6"/>
    <mergeCell ref="A7:A11"/>
    <mergeCell ref="A12:A16"/>
    <mergeCell ref="E3:E6"/>
    <mergeCell ref="E8:E11"/>
    <mergeCell ref="E13:E1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Šablaturová</dc:creator>
  <cp:lastModifiedBy>Renata Šablaturová</cp:lastModifiedBy>
  <cp:lastPrinted>2020-05-05T08:08:38Z</cp:lastPrinted>
  <dcterms:created xsi:type="dcterms:W3CDTF">2020-05-05T06:04:19Z</dcterms:created>
  <dcterms:modified xsi:type="dcterms:W3CDTF">2020-05-21T08:59:45Z</dcterms:modified>
</cp:coreProperties>
</file>