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.Kolarova\Desktop\Inventarizace\Inventarizace r. 2019\RM - závěrečná zpráva\"/>
    </mc:Choice>
  </mc:AlternateContent>
  <xr:revisionPtr revIDLastSave="0" documentId="13_ncr:1_{076544E7-E7F2-4498-9C4C-769D7EF72DFD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př.1.-inventarizace podle účtů" sheetId="1" r:id="rId1"/>
    <sheet name="př.2.-inventarizace podle org" sheetId="3" r:id="rId2"/>
    <sheet name="př.3-rozestavěné akce" sheetId="9" r:id="rId3"/>
  </sheets>
  <definedNames>
    <definedName name="_xlnm.Print_Titles" localSheetId="0">'př.1.-inventarizace podle účtů'!$3:$3</definedName>
    <definedName name="_xlnm.Print_Area" localSheetId="0">'př.1.-inventarizace podle účtů'!$A$1:$F$73</definedName>
    <definedName name="_xlnm.Print_Area" localSheetId="2">'př.3-rozestavěné akce'!$A$1:$C$56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2" i="1"/>
  <c r="F32" i="1"/>
  <c r="F7" i="1" l="1"/>
  <c r="C55" i="9" l="1"/>
  <c r="F22" i="1" l="1"/>
  <c r="F23" i="1"/>
  <c r="F24" i="1"/>
  <c r="F25" i="1"/>
  <c r="F26" i="1"/>
  <c r="F27" i="1"/>
  <c r="F28" i="1"/>
  <c r="F29" i="1"/>
  <c r="F30" i="1"/>
  <c r="F31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7" i="1"/>
  <c r="F58" i="1"/>
  <c r="F59" i="1"/>
  <c r="F60" i="1"/>
  <c r="F61" i="1"/>
  <c r="F63" i="1"/>
  <c r="F66" i="1"/>
  <c r="F67" i="1"/>
  <c r="F70" i="1"/>
  <c r="F71" i="1"/>
  <c r="F72" i="1"/>
  <c r="F19" i="1"/>
  <c r="F18" i="1"/>
  <c r="F5" i="1"/>
  <c r="F6" i="1"/>
  <c r="F8" i="1"/>
  <c r="F9" i="1"/>
  <c r="F10" i="1"/>
  <c r="F11" i="1"/>
  <c r="F12" i="1"/>
  <c r="F13" i="1"/>
  <c r="F14" i="1"/>
  <c r="F15" i="1"/>
  <c r="F4" i="1"/>
  <c r="O21" i="3"/>
  <c r="N21" i="3"/>
  <c r="M21" i="3"/>
  <c r="P21" i="3"/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4" i="3"/>
  <c r="C21" i="3"/>
  <c r="D21" i="3"/>
  <c r="E21" i="3"/>
  <c r="F21" i="3"/>
  <c r="G21" i="3"/>
  <c r="H21" i="3"/>
  <c r="I21" i="3"/>
  <c r="J21" i="3"/>
  <c r="K21" i="3"/>
  <c r="L21" i="3"/>
  <c r="Q21" i="3"/>
  <c r="R21" i="3" l="1"/>
  <c r="D73" i="1"/>
  <c r="D64" i="1"/>
  <c r="D53" i="1"/>
  <c r="E35" i="1"/>
  <c r="D35" i="1"/>
  <c r="D16" i="1"/>
  <c r="E73" i="1"/>
  <c r="E64" i="1"/>
  <c r="E16" i="1"/>
  <c r="E53" i="1"/>
  <c r="E20" i="1"/>
  <c r="D20" i="1"/>
  <c r="F20" i="1" l="1"/>
  <c r="F73" i="1"/>
  <c r="F64" i="1"/>
  <c r="F53" i="1"/>
  <c r="F35" i="1"/>
  <c r="F16" i="1"/>
</calcChain>
</file>

<file path=xl/sharedStrings.xml><?xml version="1.0" encoding="utf-8"?>
<sst xmlns="http://schemas.openxmlformats.org/spreadsheetml/2006/main" count="255" uniqueCount="242">
  <si>
    <t>Druh majetku, třída</t>
  </si>
  <si>
    <t>Účet</t>
  </si>
  <si>
    <t>1.</t>
  </si>
  <si>
    <t>2.</t>
  </si>
  <si>
    <t>3.</t>
  </si>
  <si>
    <t>4.</t>
  </si>
  <si>
    <t>5.</t>
  </si>
  <si>
    <t>6.</t>
  </si>
  <si>
    <t>7.</t>
  </si>
  <si>
    <t>Pozemky</t>
  </si>
  <si>
    <t>8.</t>
  </si>
  <si>
    <t>9.</t>
  </si>
  <si>
    <t>10.</t>
  </si>
  <si>
    <t>Majet.účast.v osob.s rozh.vlivem</t>
  </si>
  <si>
    <t>11.</t>
  </si>
  <si>
    <t>Ostatní dlouhodobý fin.majetek</t>
  </si>
  <si>
    <t>CELKEM TŘÍDA 0.</t>
  </si>
  <si>
    <t>12.</t>
  </si>
  <si>
    <t>Materiál na skladě</t>
  </si>
  <si>
    <t>13.</t>
  </si>
  <si>
    <t>CELKEM TŘÍDA 1.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</si>
  <si>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</si>
  <si>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</si>
  <si>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</si>
  <si>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</si>
  <si>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</si>
  <si>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</si>
  <si>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</si>
  <si>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</si>
  <si>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</si>
  <si>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Ceniny</t>
  </si>
  <si>
    <t>CELKEM TŘÍDA 2.</t>
  </si>
  <si>
    <t>Pohledávky - odběratelé</t>
  </si>
  <si>
    <t>Závazky - dodavatelé</t>
  </si>
  <si>
    <t>Přijaté zálohy</t>
  </si>
  <si>
    <t>Závazky - zaměstnanci vč.SP,ZP,SD</t>
  </si>
  <si>
    <t>3xx</t>
  </si>
  <si>
    <t>CELKEM TŘÍDA 3.</t>
  </si>
  <si>
    <t>Věcná břemena</t>
  </si>
  <si>
    <t>CELKEM TŘÍDA 9.</t>
  </si>
  <si>
    <t>Dlouhodobé bankovní úvěry</t>
  </si>
  <si>
    <t>Invent.rozdíly</t>
  </si>
  <si>
    <t>Hodnota v Kč - fyzické inventury</t>
  </si>
  <si>
    <t>Hodnota v Kč - účetní evidence</t>
  </si>
  <si>
    <t>Nedobytné pohledávky</t>
  </si>
  <si>
    <t>účet</t>
  </si>
  <si>
    <t>org.</t>
  </si>
  <si>
    <t>název účtu</t>
  </si>
  <si>
    <t>software</t>
  </si>
  <si>
    <t>drobný dlouh.nehmotný majetek</t>
  </si>
  <si>
    <t>ostatní dlouhodobý nehmotný majetek</t>
  </si>
  <si>
    <t>stavby</t>
  </si>
  <si>
    <t>samostatné movité věci a soubory movitých věcí</t>
  </si>
  <si>
    <t>drobný dlouhodobý hmotný majetek</t>
  </si>
  <si>
    <t>pozemky</t>
  </si>
  <si>
    <t>umělěcká díla a předměty</t>
  </si>
  <si>
    <t>nedokončený dlouhodobý hmotný majetek</t>
  </si>
  <si>
    <t>majet.účasti v podnicích s rozhod.vlivem</t>
  </si>
  <si>
    <t>ostatní dlouhodobý finanční majetek</t>
  </si>
  <si>
    <t>materiál na skladě</t>
  </si>
  <si>
    <t>zboží na skladě</t>
  </si>
  <si>
    <t>OV Prchalov</t>
  </si>
  <si>
    <t>OV Hájov</t>
  </si>
  <si>
    <t>MI centrum</t>
  </si>
  <si>
    <t>Software</t>
  </si>
  <si>
    <t>Stavby</t>
  </si>
  <si>
    <t>Samostatné movité věci a soubory</t>
  </si>
  <si>
    <t>Drobný dlouhodobý hmotný majetek</t>
  </si>
  <si>
    <t>Základní účet KB</t>
  </si>
  <si>
    <t>Fond sociálních potřeb</t>
  </si>
  <si>
    <t>21.</t>
  </si>
  <si>
    <t>Pohledávky - poskytnuté zálohy</t>
  </si>
  <si>
    <t>Pohledávky - za rozpočtovými příjmy</t>
  </si>
  <si>
    <t>Daň z přidané hodnoty</t>
  </si>
  <si>
    <t>Příloha č. 1</t>
  </si>
  <si>
    <t>Příloha č. 3</t>
  </si>
  <si>
    <t>Org.číslo</t>
  </si>
  <si>
    <t>Nedokončená akce-název</t>
  </si>
  <si>
    <t>C E L K E M</t>
  </si>
  <si>
    <t>Ostatní krátkodobé závazky</t>
  </si>
  <si>
    <t>Náklady příštích období</t>
  </si>
  <si>
    <t>Výnosy příštích období</t>
  </si>
  <si>
    <t>Dohadné účty pasívní</t>
  </si>
  <si>
    <t>CELKEM TŘÍDA  4.</t>
  </si>
  <si>
    <t>Jmění účetní jednotky</t>
  </si>
  <si>
    <t>Dotace na pořízení DM</t>
  </si>
  <si>
    <t>Oceňovací rozdíly při změmě metody</t>
  </si>
  <si>
    <t>Ostatní rozdíly</t>
  </si>
  <si>
    <t>Kulturní dům</t>
  </si>
  <si>
    <t>Městský úřad</t>
  </si>
  <si>
    <t>Městská policie</t>
  </si>
  <si>
    <t>Sakrální památky</t>
  </si>
  <si>
    <t>Hasiči</t>
  </si>
  <si>
    <t>Městské koupaliště</t>
  </si>
  <si>
    <t>Městská knihovna</t>
  </si>
  <si>
    <t xml:space="preserve">Drobný dlouhodobý nehmotný majetek </t>
  </si>
  <si>
    <t>Ostatní dlouhobý nehmotný majetek - ÚP</t>
  </si>
  <si>
    <t>Kulturní předměty</t>
  </si>
  <si>
    <t>Nedokončený dlouhodobý hmotný majetek</t>
  </si>
  <si>
    <t>Základní účet v KB - odpadový</t>
  </si>
  <si>
    <t>Základní účet - SMMP s.r.o.</t>
  </si>
  <si>
    <t xml:space="preserve">Depozitní účet </t>
  </si>
  <si>
    <t xml:space="preserve">Zboží </t>
  </si>
  <si>
    <t>Ostatní majetek - POE</t>
  </si>
  <si>
    <t>Přijaté zálohy na dotace</t>
  </si>
  <si>
    <t>Ostatní pohledávky</t>
  </si>
  <si>
    <t>ostatní dlouhodobý hmotný majetek</t>
  </si>
  <si>
    <t>Ostatní dlouhodobý hmotný majetek</t>
  </si>
  <si>
    <t>Jiné oceňovací rozdíly</t>
  </si>
  <si>
    <t>Muzeum</t>
  </si>
  <si>
    <t>Klub seniorů</t>
  </si>
  <si>
    <t>Prevence kriminality</t>
  </si>
  <si>
    <t>Základní účet  -  ČSOB</t>
  </si>
  <si>
    <t>Základní účet - ČNB</t>
  </si>
  <si>
    <t>Pořizovací cena  v Kč</t>
  </si>
  <si>
    <t>Rodný dům        S. Freuda</t>
  </si>
  <si>
    <t>Stavební úpravy radnice</t>
  </si>
  <si>
    <t>Rekonstrukce sportovišť ZŠ Npor. Loma</t>
  </si>
  <si>
    <t>Zateplení ZŠ Jičínská</t>
  </si>
  <si>
    <t>Skulptura Jana Sarkandra</t>
  </si>
  <si>
    <t>Prodloužení chodníku na ul. Jičínská</t>
  </si>
  <si>
    <t>Oprava budovy technických služeb</t>
  </si>
  <si>
    <t>TIC v čp. 9</t>
  </si>
  <si>
    <t>Základní účet v KB - portfoliový účet</t>
  </si>
  <si>
    <t>Poskytnuté návratné fin. Výpomoci</t>
  </si>
  <si>
    <t>Krátkodobé poskytnuté zálohy na transfery</t>
  </si>
  <si>
    <t>Dohadné účty aktivní</t>
  </si>
  <si>
    <t>Zástavba lokality za školou Npor.Loma</t>
  </si>
  <si>
    <t>Výsledek hospodaření před. úč. Období</t>
  </si>
  <si>
    <t>018</t>
  </si>
  <si>
    <t>013</t>
  </si>
  <si>
    <t>019</t>
  </si>
  <si>
    <t>021</t>
  </si>
  <si>
    <t>022</t>
  </si>
  <si>
    <t>028</t>
  </si>
  <si>
    <t>029</t>
  </si>
  <si>
    <t>031</t>
  </si>
  <si>
    <t>032</t>
  </si>
  <si>
    <t>042</t>
  </si>
  <si>
    <t>061</t>
  </si>
  <si>
    <t>069</t>
  </si>
  <si>
    <t>Projekt parkoviště u ZŠ Npor. Loma</t>
  </si>
  <si>
    <t>PD parkoviště na ul. U Brány</t>
  </si>
  <si>
    <t>Snížení energetické náročnosti ZŠ Dukelská</t>
  </si>
  <si>
    <t>Rekonstrukce kanalizace na ul.Myslbekově</t>
  </si>
  <si>
    <t>Stavební úpravy ul. Křivá,Tržní,Pod Hradbami</t>
  </si>
  <si>
    <t>Termínované vklady</t>
  </si>
  <si>
    <t>9020xxx</t>
  </si>
  <si>
    <t>9050xxx</t>
  </si>
  <si>
    <t xml:space="preserve">Ostatní majetek </t>
  </si>
  <si>
    <t>9090xxx</t>
  </si>
  <si>
    <t>Rekonstrukce chodníku na ul. Štefánkova</t>
  </si>
  <si>
    <t>Vybudování multifunkčního hřiště v Klokočově</t>
  </si>
  <si>
    <t>Lesní cesta Cihelňák</t>
  </si>
  <si>
    <t>Energetická opatření MŠ Pionýrů</t>
  </si>
  <si>
    <t>Energetická opatření MŠ Švermova</t>
  </si>
  <si>
    <t>Energetická opatření MŠ Frenštátská</t>
  </si>
  <si>
    <t>ZŠ Npor. Loma - ITI Ostravsko - učebny</t>
  </si>
  <si>
    <t>Parkoviště u kotelny Lomená</t>
  </si>
  <si>
    <t>Ochrana obyvatelstva</t>
  </si>
  <si>
    <t>Snížení energetické náročnosti ZŠ Dukelská-rekuperace</t>
  </si>
  <si>
    <t>Základní účet ČS</t>
  </si>
  <si>
    <t>Peníze na cestě</t>
  </si>
  <si>
    <t>Operativní leasing - krátkodobý</t>
  </si>
  <si>
    <t>Operativní leasing - dlouhodobý</t>
  </si>
  <si>
    <t>Bezbariérová trasa radnice-pošta</t>
  </si>
  <si>
    <t>Úprava ul. Karla Čapka</t>
  </si>
  <si>
    <t>Re-use centrum</t>
  </si>
  <si>
    <t xml:space="preserve">Stavební úpravy domu čp. 54 na ul. Jičínská </t>
  </si>
  <si>
    <t>Ostatní dlouhodobé závazky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</si>
  <si>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</si>
  <si>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</si>
  <si>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</si>
  <si>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</si>
  <si>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</si>
  <si>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</si>
  <si>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</si>
  <si>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</si>
  <si>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</si>
  <si>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</si>
  <si>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</si>
  <si>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</si>
  <si>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</si>
  <si>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</si>
  <si>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</si>
  <si>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</si>
  <si>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</si>
  <si>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</si>
  <si>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</si>
  <si>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</si>
  <si>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</si>
  <si>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</si>
  <si>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</si>
  <si>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</si>
  <si>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</si>
  <si>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</si>
  <si>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Příloha č. 2 - přehled o majetku sledovaném na účtech  0,112 a 132 po jednotlivých organizacích k 31.12.2019 v Kč</t>
  </si>
  <si>
    <t>POE</t>
  </si>
  <si>
    <t>902</t>
  </si>
  <si>
    <t>NP čp. 49</t>
  </si>
  <si>
    <t>Celkem</t>
  </si>
  <si>
    <t>Přehled o inventarizaci majetku města Příbora podle tříd a jednotlivých účtů k 31.12.2019</t>
  </si>
  <si>
    <t>Stavební úpravy hasičské zbrojnice Příbor</t>
  </si>
  <si>
    <t>Parkovací plochy na Npor. Loma</t>
  </si>
  <si>
    <t>Discgolf</t>
  </si>
  <si>
    <t>Parkovací plochy na křižovatce ul. Štramberská a Npor. Loma</t>
  </si>
  <si>
    <t>Propojení křiž. Příbor - západ</t>
  </si>
  <si>
    <t>Cyklotrasa Nábř. Lubiny - centrum</t>
  </si>
  <si>
    <t>En. Op. MŠ Pionýrů zp. výdaje</t>
  </si>
  <si>
    <t>En.op. MŠ Švermova, zp. výdaje</t>
  </si>
  <si>
    <t>En. Op. MŠ Frenštátská, zp. výdaje</t>
  </si>
  <si>
    <t>Re-use centrum, zp. výdaje</t>
  </si>
  <si>
    <t>Zateplení ZŠ Jičínská, zp. výdaje</t>
  </si>
  <si>
    <t>Kompostárna Točna - zpěv. Plochy</t>
  </si>
  <si>
    <t>Obnova parků v Příbore</t>
  </si>
  <si>
    <t>Chodník ul. Jičínská, zp. výdaje</t>
  </si>
  <si>
    <t>Snížení ener. náročnosti ZŠ Dukelská, zp. výdaje</t>
  </si>
  <si>
    <t>Oprava budovy technických služeb, zp. výdaje</t>
  </si>
  <si>
    <t>Sběrný dvůr Točna Příbor, zp. výdaje</t>
  </si>
  <si>
    <t>Zateplení ZŠ Jičínská, nezp. výdaje</t>
  </si>
  <si>
    <t>Chodník ul. Jičínská, nezpůs. výdaje</t>
  </si>
  <si>
    <t>Sanace op. zdi Farní, Žižkova, zp. výdaje</t>
  </si>
  <si>
    <t>Sanace op. zdi Farní, Žižkova, nezp. výdaje</t>
  </si>
  <si>
    <t>Přehled nedokončených akcí ke dni 31.12.2019</t>
  </si>
  <si>
    <t>Rekonstrukce na ulici Nádražní</t>
  </si>
  <si>
    <t>Most přes Klenos</t>
  </si>
  <si>
    <t>Most přes Sýkoreček</t>
  </si>
  <si>
    <t xml:space="preserve">Základní účet-UNIcredit bank </t>
  </si>
  <si>
    <t>Opravy předcházejících účetních období</t>
  </si>
  <si>
    <t>Ostatní podmíněné pohledávky, krátkodobé</t>
  </si>
  <si>
    <t>Ostatní podmíněné pohledávky, dlouhodobé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</si>
  <si>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</si>
  <si>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</si>
  <si>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</si>
  <si>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</si>
  <si>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</si>
  <si>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</si>
  <si>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</si>
  <si>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</si>
  <si>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</si>
  <si>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</si>
  <si>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Poř. čís.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</si>
</sst>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Kč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i/>
      <sz val="6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4" fontId="7" fillId="4" borderId="3" xfId="0" applyNumberFormat="1" applyFont="1" applyFill="1" applyBorder="1"/>
    <xf numFmtId="0" fontId="4" fillId="0" borderId="0" xfId="0" applyFont="1"/>
    <xf numFmtId="0" fontId="6" fillId="0" borderId="0" xfId="0" applyFont="1" applyAlignment="1">
      <alignment horizontal="centerContinuous"/>
    </xf>
    <xf numFmtId="0" fontId="3" fillId="4" borderId="3" xfId="0" applyFont="1" applyFill="1" applyBorder="1" applyAlignment="1">
      <alignment horizontal="left"/>
    </xf>
    <xf numFmtId="4" fontId="3" fillId="4" borderId="3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164" fontId="6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4" fontId="4" fillId="0" borderId="0" xfId="0" applyNumberFormat="1" applyFont="1"/>
    <xf numFmtId="4" fontId="6" fillId="0" borderId="0" xfId="0" applyNumberFormat="1" applyFont="1"/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164" fontId="13" fillId="5" borderId="7" xfId="1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/>
    <xf numFmtId="4" fontId="3" fillId="0" borderId="8" xfId="0" applyNumberFormat="1" applyFont="1" applyBorder="1"/>
    <xf numFmtId="0" fontId="7" fillId="0" borderId="9" xfId="0" applyFont="1" applyBorder="1"/>
    <xf numFmtId="0" fontId="3" fillId="0" borderId="10" xfId="0" applyFont="1" applyBorder="1" applyAlignment="1">
      <alignment horizontal="left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4" fontId="7" fillId="2" borderId="8" xfId="0" applyNumberFormat="1" applyFont="1" applyFill="1" applyBorder="1"/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/>
    <xf numFmtId="49" fontId="7" fillId="2" borderId="13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49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/>
    <xf numFmtId="0" fontId="7" fillId="4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4" fontId="7" fillId="0" borderId="22" xfId="0" applyNumberFormat="1" applyFont="1" applyBorder="1"/>
    <xf numFmtId="0" fontId="7" fillId="0" borderId="2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0" fontId="7" fillId="2" borderId="5" xfId="0" applyFont="1" applyFill="1" applyBorder="1" applyAlignment="1">
      <alignment horizontal="center"/>
    </xf>
    <xf numFmtId="49" fontId="7" fillId="2" borderId="8" xfId="0" applyNumberFormat="1" applyFont="1" applyFill="1" applyBorder="1"/>
    <xf numFmtId="3" fontId="7" fillId="2" borderId="8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4" fontId="3" fillId="4" borderId="2" xfId="0" applyNumberFormat="1" applyFont="1" applyFill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4" fontId="7" fillId="0" borderId="28" xfId="0" applyNumberFormat="1" applyFont="1" applyBorder="1"/>
    <xf numFmtId="0" fontId="7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/>
    <xf numFmtId="0" fontId="7" fillId="0" borderId="9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0" borderId="0" xfId="0" applyFont="1"/>
    <xf numFmtId="4" fontId="7" fillId="2" borderId="14" xfId="0" applyNumberFormat="1" applyFont="1" applyFill="1" applyBorder="1" applyAlignment="1">
      <alignment horizontal="center"/>
    </xf>
    <xf numFmtId="4" fontId="7" fillId="0" borderId="31" xfId="0" applyNumberFormat="1" applyFont="1" applyBorder="1"/>
    <xf numFmtId="4" fontId="3" fillId="0" borderId="30" xfId="0" applyNumberFormat="1" applyFont="1" applyBorder="1"/>
    <xf numFmtId="4" fontId="7" fillId="2" borderId="32" xfId="0" applyNumberFormat="1" applyFont="1" applyFill="1" applyBorder="1"/>
    <xf numFmtId="4" fontId="7" fillId="2" borderId="33" xfId="0" applyNumberFormat="1" applyFont="1" applyFill="1" applyBorder="1"/>
    <xf numFmtId="4" fontId="3" fillId="0" borderId="33" xfId="0" applyNumberFormat="1" applyFont="1" applyBorder="1"/>
    <xf numFmtId="4" fontId="7" fillId="2" borderId="34" xfId="0" applyNumberFormat="1" applyFont="1" applyFill="1" applyBorder="1"/>
    <xf numFmtId="4" fontId="7" fillId="0" borderId="35" xfId="0" applyNumberFormat="1" applyFont="1" applyBorder="1"/>
    <xf numFmtId="4" fontId="7" fillId="0" borderId="33" xfId="0" applyNumberFormat="1" applyFont="1" applyBorder="1"/>
    <xf numFmtId="4" fontId="3" fillId="2" borderId="33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2" borderId="33" xfId="0" applyNumberFormat="1" applyFont="1" applyFill="1" applyBorder="1"/>
    <xf numFmtId="4" fontId="3" fillId="0" borderId="36" xfId="0" applyNumberFormat="1" applyFont="1" applyBorder="1"/>
    <xf numFmtId="4" fontId="3" fillId="0" borderId="32" xfId="0" applyNumberFormat="1" applyFont="1" applyBorder="1"/>
    <xf numFmtId="4" fontId="3" fillId="0" borderId="34" xfId="0" applyNumberFormat="1" applyFont="1" applyBorder="1"/>
    <xf numFmtId="4" fontId="3" fillId="4" borderId="37" xfId="0" applyNumberFormat="1" applyFont="1" applyFill="1" applyBorder="1"/>
    <xf numFmtId="4" fontId="7" fillId="0" borderId="16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3" fillId="4" borderId="38" xfId="0" applyNumberFormat="1" applyFont="1" applyFill="1" applyBorder="1"/>
    <xf numFmtId="4" fontId="7" fillId="7" borderId="11" xfId="0" applyNumberFormat="1" applyFont="1" applyFill="1" applyBorder="1" applyAlignment="1">
      <alignment horizontal="center"/>
    </xf>
    <xf numFmtId="4" fontId="7" fillId="2" borderId="3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4" fontId="6" fillId="0" borderId="16" xfId="1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4" fontId="6" fillId="0" borderId="16" xfId="1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26" xfId="1" applyNumberFormat="1" applyFont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7" fillId="0" borderId="8" xfId="0" applyNumberFormat="1" applyFont="1" applyFill="1" applyBorder="1"/>
    <xf numFmtId="0" fontId="6" fillId="0" borderId="0" xfId="0" applyFont="1"/>
    <xf numFmtId="0" fontId="7" fillId="2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4" fontId="7" fillId="0" borderId="6" xfId="0" applyNumberFormat="1" applyFont="1" applyFill="1" applyBorder="1"/>
    <xf numFmtId="4" fontId="3" fillId="0" borderId="8" xfId="0" applyNumberFormat="1" applyFont="1" applyFill="1" applyBorder="1"/>
    <xf numFmtId="4" fontId="7" fillId="0" borderId="18" xfId="0" applyNumberFormat="1" applyFont="1" applyFill="1" applyBorder="1"/>
    <xf numFmtId="4" fontId="7" fillId="0" borderId="9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4" fontId="3" fillId="0" borderId="10" xfId="0" applyNumberFormat="1" applyFont="1" applyFill="1" applyBorder="1"/>
    <xf numFmtId="4" fontId="3" fillId="0" borderId="6" xfId="0" applyNumberFormat="1" applyFont="1" applyFill="1" applyBorder="1"/>
    <xf numFmtId="4" fontId="3" fillId="0" borderId="18" xfId="0" applyNumberFormat="1" applyFont="1" applyFill="1" applyBorder="1"/>
    <xf numFmtId="0" fontId="6" fillId="6" borderId="5" xfId="0" applyFont="1" applyFill="1" applyBorder="1"/>
    <xf numFmtId="0" fontId="8" fillId="6" borderId="6" xfId="0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/>
    </xf>
    <xf numFmtId="4" fontId="8" fillId="6" borderId="6" xfId="0" applyNumberFormat="1" applyFont="1" applyFill="1" applyBorder="1" applyAlignment="1">
      <alignment horizontal="center"/>
    </xf>
    <xf numFmtId="4" fontId="5" fillId="6" borderId="7" xfId="0" applyNumberFormat="1" applyFont="1" applyFill="1" applyBorder="1" applyAlignment="1">
      <alignment horizontal="center"/>
    </xf>
    <xf numFmtId="0" fontId="3" fillId="5" borderId="15" xfId="0" applyFont="1" applyFill="1" applyBorder="1"/>
    <xf numFmtId="0" fontId="4" fillId="5" borderId="8" xfId="0" applyFont="1" applyFill="1" applyBorder="1"/>
    <xf numFmtId="4" fontId="4" fillId="0" borderId="8" xfId="0" applyNumberFormat="1" applyFont="1" applyBorder="1"/>
    <xf numFmtId="0" fontId="4" fillId="0" borderId="8" xfId="0" applyFont="1" applyBorder="1"/>
    <xf numFmtId="0" fontId="4" fillId="5" borderId="8" xfId="0" applyFont="1" applyFill="1" applyBorder="1" applyAlignment="1">
      <alignment wrapText="1"/>
    </xf>
    <xf numFmtId="4" fontId="4" fillId="0" borderId="8" xfId="0" applyNumberFormat="1" applyFont="1" applyFill="1" applyBorder="1"/>
    <xf numFmtId="0" fontId="6" fillId="0" borderId="25" xfId="0" applyFont="1" applyBorder="1"/>
    <xf numFmtId="0" fontId="3" fillId="5" borderId="12" xfId="0" applyFont="1" applyFill="1" applyBorder="1"/>
    <xf numFmtId="0" fontId="4" fillId="5" borderId="13" xfId="0" applyFont="1" applyFill="1" applyBorder="1"/>
    <xf numFmtId="4" fontId="4" fillId="0" borderId="13" xfId="0" applyNumberFormat="1" applyFont="1" applyBorder="1"/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 wrapText="1"/>
    </xf>
    <xf numFmtId="4" fontId="11" fillId="6" borderId="42" xfId="0" applyNumberFormat="1" applyFont="1" applyFill="1" applyBorder="1" applyAlignment="1">
      <alignment horizontal="center" vertical="center" wrapText="1"/>
    </xf>
    <xf numFmtId="4" fontId="14" fillId="6" borderId="42" xfId="0" applyNumberFormat="1" applyFont="1" applyFill="1" applyBorder="1" applyAlignment="1">
      <alignment horizontal="center"/>
    </xf>
    <xf numFmtId="4" fontId="14" fillId="6" borderId="43" xfId="0" applyNumberFormat="1" applyFont="1" applyFill="1" applyBorder="1" applyAlignment="1">
      <alignment horizontal="center"/>
    </xf>
    <xf numFmtId="4" fontId="3" fillId="4" borderId="10" xfId="0" applyNumberFormat="1" applyFont="1" applyFill="1" applyBorder="1"/>
    <xf numFmtId="4" fontId="3" fillId="4" borderId="26" xfId="0" applyNumberFormat="1" applyFont="1" applyFill="1" applyBorder="1"/>
    <xf numFmtId="4" fontId="3" fillId="4" borderId="14" xfId="0" applyNumberFormat="1" applyFont="1" applyFill="1" applyBorder="1"/>
    <xf numFmtId="4" fontId="3" fillId="4" borderId="16" xfId="0" applyNumberFormat="1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/>
    <xf numFmtId="0" fontId="12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zoomScaleNormal="100" zoomScaleSheetLayoutView="100" workbookViewId="0">
      <pane ySplit="3" topLeftCell="A4" activePane="bottomLeft" state="frozen"/>
      <selection pane="bottomLeft" activeCell="D13" sqref="D13"/>
    </sheetView>
  </sheetViews>
  <sheetFormatPr defaultColWidth="9.125" defaultRowHeight="13.6" x14ac:dyDescent="0.25"/>
  <cols>
    <col min="1" max="1" width="4.375" style="26" customWidth="1"/>
    <col min="2" max="2" width="30" style="2" customWidth="1"/>
    <col min="3" max="3" width="9.125" style="26" customWidth="1"/>
    <col min="4" max="4" width="15.25" style="2" customWidth="1"/>
    <col min="5" max="5" width="14.375" style="2" customWidth="1"/>
    <col min="6" max="6" width="11.625" style="26" customWidth="1"/>
    <col min="7" max="7" width="9.125" style="2"/>
    <col min="8" max="8" width="13.125" style="2" bestFit="1" customWidth="1"/>
    <col min="9" max="16384" width="9.125" style="2"/>
  </cols>
  <sheetData>
    <row r="1" spans="1:8" ht="16.5" customHeight="1" x14ac:dyDescent="0.25">
      <c r="A1" s="173" t="s">
        <v>74</v>
      </c>
      <c r="B1" s="174"/>
    </row>
    <row r="2" spans="1:8" ht="14.95" customHeight="1" thickBot="1" x14ac:dyDescent="0.3">
      <c r="A2" s="171" t="s">
        <v>201</v>
      </c>
      <c r="B2" s="172"/>
      <c r="C2" s="172"/>
      <c r="D2" s="172"/>
      <c r="E2" s="172"/>
    </row>
    <row r="3" spans="1:8" ht="31.75" customHeight="1" thickBot="1" x14ac:dyDescent="0.3">
      <c r="A3" s="3" t="s">
        <v>241</v>
      </c>
      <c r="B3" s="4" t="s">
        <v>0</v>
      </c>
      <c r="C3" s="4" t="s">
        <v>1</v>
      </c>
      <c r="D3" s="4" t="s">
        <v>42</v>
      </c>
      <c r="E3" s="4" t="s">
        <v>43</v>
      </c>
      <c r="F3" s="170" t="s">
        <v>41</v>
      </c>
    </row>
    <row r="4" spans="1:8" x14ac:dyDescent="0.25">
      <c r="A4" s="45" t="s">
        <v>2</v>
      </c>
      <c r="B4" s="46" t="s">
        <v>64</v>
      </c>
      <c r="C4" s="47" t="s">
        <v>130</v>
      </c>
      <c r="D4" s="48">
        <v>6642908.0700000003</v>
      </c>
      <c r="E4" s="48">
        <v>6642908.0700000003</v>
      </c>
      <c r="F4" s="101">
        <f>D4-E4</f>
        <v>0</v>
      </c>
    </row>
    <row r="5" spans="1:8" x14ac:dyDescent="0.25">
      <c r="A5" s="49" t="s">
        <v>3</v>
      </c>
      <c r="B5" s="34" t="s">
        <v>95</v>
      </c>
      <c r="C5" s="50" t="s">
        <v>129</v>
      </c>
      <c r="D5" s="36">
        <v>2453668.2200000002</v>
      </c>
      <c r="E5" s="36">
        <v>2453668.2200000002</v>
      </c>
      <c r="F5" s="101">
        <f t="shared" ref="F5:F16" si="0">D5-E5</f>
        <v>0</v>
      </c>
    </row>
    <row r="6" spans="1:8" x14ac:dyDescent="0.25">
      <c r="A6" s="49" t="s">
        <v>4</v>
      </c>
      <c r="B6" s="34" t="s">
        <v>96</v>
      </c>
      <c r="C6" s="50" t="s">
        <v>131</v>
      </c>
      <c r="D6" s="36">
        <v>1188497</v>
      </c>
      <c r="E6" s="36">
        <v>1188497</v>
      </c>
      <c r="F6" s="101">
        <f t="shared" si="0"/>
        <v>0</v>
      </c>
    </row>
    <row r="7" spans="1:8" x14ac:dyDescent="0.25">
      <c r="A7" s="49" t="s">
        <v>5</v>
      </c>
      <c r="B7" s="34" t="s">
        <v>65</v>
      </c>
      <c r="C7" s="50" t="s">
        <v>132</v>
      </c>
      <c r="D7" s="132">
        <v>888622528.66999996</v>
      </c>
      <c r="E7" s="132">
        <v>888622528.66999996</v>
      </c>
      <c r="F7" s="101">
        <f>D7-E7</f>
        <v>0</v>
      </c>
    </row>
    <row r="8" spans="1:8" x14ac:dyDescent="0.25">
      <c r="A8" s="49" t="s">
        <v>6</v>
      </c>
      <c r="B8" s="34" t="s">
        <v>66</v>
      </c>
      <c r="C8" s="50" t="s">
        <v>133</v>
      </c>
      <c r="D8" s="36">
        <v>66089964.93</v>
      </c>
      <c r="E8" s="36">
        <v>66089964.93</v>
      </c>
      <c r="F8" s="101">
        <f t="shared" si="0"/>
        <v>0</v>
      </c>
    </row>
    <row r="9" spans="1:8" x14ac:dyDescent="0.25">
      <c r="A9" s="49" t="s">
        <v>7</v>
      </c>
      <c r="B9" s="34" t="s">
        <v>67</v>
      </c>
      <c r="C9" s="50" t="s">
        <v>134</v>
      </c>
      <c r="D9" s="36">
        <v>31869977.969999999</v>
      </c>
      <c r="E9" s="36">
        <v>31869977.969999999</v>
      </c>
      <c r="F9" s="101">
        <f t="shared" si="0"/>
        <v>0</v>
      </c>
    </row>
    <row r="10" spans="1:8" x14ac:dyDescent="0.25">
      <c r="A10" s="49" t="s">
        <v>8</v>
      </c>
      <c r="B10" s="34" t="s">
        <v>107</v>
      </c>
      <c r="C10" s="50" t="s">
        <v>135</v>
      </c>
      <c r="D10" s="36">
        <v>129689.78</v>
      </c>
      <c r="E10" s="36">
        <v>129689.78</v>
      </c>
      <c r="F10" s="101">
        <f t="shared" si="0"/>
        <v>0</v>
      </c>
    </row>
    <row r="11" spans="1:8" x14ac:dyDescent="0.25">
      <c r="A11" s="49" t="s">
        <v>10</v>
      </c>
      <c r="B11" s="34" t="s">
        <v>9</v>
      </c>
      <c r="C11" s="50" t="s">
        <v>136</v>
      </c>
      <c r="D11" s="133">
        <v>94996653.010000005</v>
      </c>
      <c r="E11" s="36">
        <v>94996653.010000005</v>
      </c>
      <c r="F11" s="101">
        <f t="shared" si="0"/>
        <v>0</v>
      </c>
      <c r="H11" s="20"/>
    </row>
    <row r="12" spans="1:8" x14ac:dyDescent="0.25">
      <c r="A12" s="51" t="s">
        <v>11</v>
      </c>
      <c r="B12" s="28" t="s">
        <v>97</v>
      </c>
      <c r="C12" s="52" t="s">
        <v>137</v>
      </c>
      <c r="D12" s="29">
        <v>1664532.5</v>
      </c>
      <c r="E12" s="29">
        <v>1664532.5</v>
      </c>
      <c r="F12" s="101">
        <f t="shared" si="0"/>
        <v>0</v>
      </c>
      <c r="H12" s="20"/>
    </row>
    <row r="13" spans="1:8" x14ac:dyDescent="0.25">
      <c r="A13" s="49" t="s">
        <v>12</v>
      </c>
      <c r="B13" s="34" t="s">
        <v>98</v>
      </c>
      <c r="C13" s="50" t="s">
        <v>138</v>
      </c>
      <c r="D13" s="36">
        <v>56791419.149999999</v>
      </c>
      <c r="E13" s="36">
        <v>56791419.149999999</v>
      </c>
      <c r="F13" s="101">
        <f t="shared" si="0"/>
        <v>0</v>
      </c>
    </row>
    <row r="14" spans="1:8" x14ac:dyDescent="0.25">
      <c r="A14" s="49" t="s">
        <v>14</v>
      </c>
      <c r="B14" s="34" t="s">
        <v>13</v>
      </c>
      <c r="C14" s="50" t="s">
        <v>139</v>
      </c>
      <c r="D14" s="36">
        <v>26568965.899999999</v>
      </c>
      <c r="E14" s="36">
        <v>26568965.899999999</v>
      </c>
      <c r="F14" s="101">
        <f t="shared" si="0"/>
        <v>0</v>
      </c>
    </row>
    <row r="15" spans="1:8" ht="14.3" thickBot="1" x14ac:dyDescent="0.3">
      <c r="A15" s="53" t="s">
        <v>17</v>
      </c>
      <c r="B15" s="54" t="s">
        <v>15</v>
      </c>
      <c r="C15" s="55" t="s">
        <v>140</v>
      </c>
      <c r="D15" s="56">
        <v>3136000</v>
      </c>
      <c r="E15" s="56">
        <v>3136000</v>
      </c>
      <c r="F15" s="123">
        <f t="shared" si="0"/>
        <v>0</v>
      </c>
    </row>
    <row r="16" spans="1:8" ht="14.3" thickBot="1" x14ac:dyDescent="0.3">
      <c r="A16" s="57"/>
      <c r="B16" s="5" t="s">
        <v>16</v>
      </c>
      <c r="C16" s="6"/>
      <c r="D16" s="7">
        <f>SUM(D4:D15)</f>
        <v>1180154805.2</v>
      </c>
      <c r="E16" s="7">
        <f>SUM(E4:E15)</f>
        <v>1180154805.2</v>
      </c>
      <c r="F16" s="122">
        <f t="shared" si="0"/>
        <v>0</v>
      </c>
    </row>
    <row r="17" spans="1:6" ht="14.3" thickBot="1" x14ac:dyDescent="0.3">
      <c r="A17" s="89"/>
      <c r="B17" s="90"/>
      <c r="C17" s="91"/>
      <c r="D17" s="92"/>
      <c r="E17" s="92"/>
      <c r="F17" s="93"/>
    </row>
    <row r="18" spans="1:6" ht="12.75" customHeight="1" x14ac:dyDescent="0.25">
      <c r="A18" s="58" t="s">
        <v>19</v>
      </c>
      <c r="B18" s="59" t="s">
        <v>18</v>
      </c>
      <c r="C18" s="60">
        <v>112</v>
      </c>
      <c r="D18" s="61">
        <v>85015.72</v>
      </c>
      <c r="E18" s="102">
        <v>85015.72</v>
      </c>
      <c r="F18" s="117">
        <f>D18-E18</f>
        <v>0</v>
      </c>
    </row>
    <row r="19" spans="1:6" ht="14.3" customHeight="1" thickBot="1" x14ac:dyDescent="0.3">
      <c r="A19" s="62" t="s">
        <v>21</v>
      </c>
      <c r="B19" s="63" t="s">
        <v>102</v>
      </c>
      <c r="C19" s="64">
        <v>132</v>
      </c>
      <c r="D19" s="65">
        <v>310042.84000000003</v>
      </c>
      <c r="E19" s="103">
        <v>310042.84000000003</v>
      </c>
      <c r="F19" s="119">
        <f>D19-E19</f>
        <v>0</v>
      </c>
    </row>
    <row r="20" spans="1:6" ht="14.3" thickBot="1" x14ac:dyDescent="0.3">
      <c r="A20" s="57"/>
      <c r="B20" s="5" t="s">
        <v>20</v>
      </c>
      <c r="C20" s="6"/>
      <c r="D20" s="7">
        <f>SUM(D18:D19)</f>
        <v>395058.56000000006</v>
      </c>
      <c r="E20" s="7">
        <f>SUM(E18:E19)</f>
        <v>395058.56000000006</v>
      </c>
      <c r="F20" s="122">
        <f>D20-E20</f>
        <v>0</v>
      </c>
    </row>
    <row r="21" spans="1:6" ht="14.3" thickBot="1" x14ac:dyDescent="0.3">
      <c r="A21" s="89"/>
      <c r="B21" s="90"/>
      <c r="C21" s="91"/>
      <c r="D21" s="92"/>
      <c r="E21" s="92"/>
      <c r="F21" s="120"/>
    </row>
    <row r="22" spans="1:6" x14ac:dyDescent="0.25">
      <c r="A22" s="66" t="s">
        <v>22</v>
      </c>
      <c r="B22" s="32" t="s">
        <v>68</v>
      </c>
      <c r="C22" s="33">
        <v>2310010</v>
      </c>
      <c r="D22" s="137">
        <v>13167587.359999999</v>
      </c>
      <c r="E22" s="104">
        <v>13167587.359999999</v>
      </c>
      <c r="F22" s="117">
        <f t="shared" ref="F22:F73" si="1">D22-E22</f>
        <v>0</v>
      </c>
    </row>
    <row r="23" spans="1:6" x14ac:dyDescent="0.25">
      <c r="A23" s="49" t="s">
        <v>23</v>
      </c>
      <c r="B23" s="34" t="s">
        <v>161</v>
      </c>
      <c r="C23" s="35">
        <v>2310020</v>
      </c>
      <c r="D23" s="133">
        <v>1171019.1599999999</v>
      </c>
      <c r="E23" s="105">
        <v>1171019.1599999999</v>
      </c>
      <c r="F23" s="117">
        <f t="shared" si="1"/>
        <v>0</v>
      </c>
    </row>
    <row r="24" spans="1:6" x14ac:dyDescent="0.25">
      <c r="A24" s="49" t="s">
        <v>24</v>
      </c>
      <c r="B24" s="34" t="s">
        <v>99</v>
      </c>
      <c r="C24" s="35">
        <v>2310012</v>
      </c>
      <c r="D24" s="133">
        <v>943555.08</v>
      </c>
      <c r="E24" s="105">
        <v>943555.08</v>
      </c>
      <c r="F24" s="117">
        <f t="shared" si="1"/>
        <v>0</v>
      </c>
    </row>
    <row r="25" spans="1:6" x14ac:dyDescent="0.25">
      <c r="A25" s="51" t="s">
        <v>25</v>
      </c>
      <c r="B25" s="28" t="s">
        <v>100</v>
      </c>
      <c r="C25" s="41">
        <v>2310019</v>
      </c>
      <c r="D25" s="138">
        <v>12190829.52</v>
      </c>
      <c r="E25" s="106">
        <v>12190829.52</v>
      </c>
      <c r="F25" s="117">
        <f t="shared" si="1"/>
        <v>0</v>
      </c>
    </row>
    <row r="26" spans="1:6" x14ac:dyDescent="0.25">
      <c r="A26" s="49" t="s">
        <v>26</v>
      </c>
      <c r="B26" s="34" t="s">
        <v>112</v>
      </c>
      <c r="C26" s="35">
        <v>2310016</v>
      </c>
      <c r="D26" s="133">
        <v>1287844.69</v>
      </c>
      <c r="E26" s="105">
        <v>1287844.69</v>
      </c>
      <c r="F26" s="117">
        <f t="shared" si="1"/>
        <v>0</v>
      </c>
    </row>
    <row r="27" spans="1:6" x14ac:dyDescent="0.25">
      <c r="A27" s="49" t="s">
        <v>27</v>
      </c>
      <c r="B27" s="34" t="s">
        <v>113</v>
      </c>
      <c r="C27" s="35">
        <v>2310011</v>
      </c>
      <c r="D27" s="133">
        <v>3036738.68</v>
      </c>
      <c r="E27" s="105">
        <v>3036738.68</v>
      </c>
      <c r="F27" s="117">
        <f t="shared" si="1"/>
        <v>0</v>
      </c>
    </row>
    <row r="28" spans="1:6" x14ac:dyDescent="0.25">
      <c r="A28" s="49" t="s">
        <v>70</v>
      </c>
      <c r="B28" s="67" t="s">
        <v>69</v>
      </c>
      <c r="C28" s="35">
        <v>2360100</v>
      </c>
      <c r="D28" s="133">
        <v>32200.77</v>
      </c>
      <c r="E28" s="105">
        <v>32200.77</v>
      </c>
      <c r="F28" s="117">
        <f t="shared" si="1"/>
        <v>0</v>
      </c>
    </row>
    <row r="29" spans="1:6" x14ac:dyDescent="0.25">
      <c r="A29" s="49" t="s">
        <v>28</v>
      </c>
      <c r="B29" s="67" t="s">
        <v>146</v>
      </c>
      <c r="C29" s="35">
        <v>2440100</v>
      </c>
      <c r="D29" s="133">
        <v>0</v>
      </c>
      <c r="E29" s="105">
        <v>0</v>
      </c>
      <c r="F29" s="117">
        <f t="shared" si="1"/>
        <v>0</v>
      </c>
    </row>
    <row r="30" spans="1:6" x14ac:dyDescent="0.25">
      <c r="A30" s="49" t="s">
        <v>29</v>
      </c>
      <c r="B30" s="67" t="s">
        <v>101</v>
      </c>
      <c r="C30" s="68">
        <v>245040</v>
      </c>
      <c r="D30" s="133">
        <v>2934190.29</v>
      </c>
      <c r="E30" s="105">
        <v>2934190.29</v>
      </c>
      <c r="F30" s="117">
        <f t="shared" si="1"/>
        <v>0</v>
      </c>
    </row>
    <row r="31" spans="1:6" x14ac:dyDescent="0.25">
      <c r="A31" s="69" t="s">
        <v>170</v>
      </c>
      <c r="B31" s="70" t="s">
        <v>30</v>
      </c>
      <c r="C31" s="71">
        <v>263</v>
      </c>
      <c r="D31" s="139">
        <v>5218</v>
      </c>
      <c r="E31" s="107">
        <v>5218</v>
      </c>
      <c r="F31" s="117">
        <f t="shared" si="1"/>
        <v>0</v>
      </c>
    </row>
    <row r="32" spans="1:6" s="134" customFormat="1" x14ac:dyDescent="0.25">
      <c r="A32" s="135" t="s">
        <v>171</v>
      </c>
      <c r="B32" s="70" t="s">
        <v>227</v>
      </c>
      <c r="C32" s="71">
        <v>2310700</v>
      </c>
      <c r="D32" s="139">
        <v>20167809.32</v>
      </c>
      <c r="E32" s="107">
        <v>20167809.32</v>
      </c>
      <c r="F32" s="117">
        <f t="shared" si="1"/>
        <v>0</v>
      </c>
    </row>
    <row r="33" spans="1:10" x14ac:dyDescent="0.25">
      <c r="A33" s="35" t="s">
        <v>172</v>
      </c>
      <c r="B33" s="34" t="s">
        <v>123</v>
      </c>
      <c r="C33" s="35">
        <v>2310018</v>
      </c>
      <c r="D33" s="133">
        <v>108.7</v>
      </c>
      <c r="E33" s="105">
        <v>108.7</v>
      </c>
      <c r="F33" s="117">
        <f t="shared" si="1"/>
        <v>0</v>
      </c>
    </row>
    <row r="34" spans="1:10" ht="14.3" thickBot="1" x14ac:dyDescent="0.3">
      <c r="A34" s="72" t="s">
        <v>173</v>
      </c>
      <c r="B34" s="30" t="s">
        <v>162</v>
      </c>
      <c r="C34" s="98">
        <v>262</v>
      </c>
      <c r="D34" s="140">
        <v>0</v>
      </c>
      <c r="E34" s="108">
        <v>0</v>
      </c>
      <c r="F34" s="119">
        <f t="shared" si="1"/>
        <v>0</v>
      </c>
    </row>
    <row r="35" spans="1:10" ht="14.3" customHeight="1" thickBot="1" x14ac:dyDescent="0.3">
      <c r="A35" s="57"/>
      <c r="B35" s="5" t="s">
        <v>31</v>
      </c>
      <c r="C35" s="6"/>
      <c r="D35" s="7">
        <f>SUM(D22:D34)</f>
        <v>54937101.57</v>
      </c>
      <c r="E35" s="7">
        <f>SUM(E22:E34)</f>
        <v>54937101.57</v>
      </c>
      <c r="F35" s="122">
        <f t="shared" si="1"/>
        <v>0</v>
      </c>
    </row>
    <row r="36" spans="1:10" ht="14.3" customHeight="1" thickBot="1" x14ac:dyDescent="0.3">
      <c r="A36" s="89"/>
      <c r="B36" s="90"/>
      <c r="C36" s="91"/>
      <c r="D36" s="92"/>
      <c r="E36" s="92"/>
      <c r="F36" s="120"/>
    </row>
    <row r="37" spans="1:10" x14ac:dyDescent="0.25">
      <c r="A37" s="66" t="s">
        <v>174</v>
      </c>
      <c r="B37" s="32" t="s">
        <v>32</v>
      </c>
      <c r="C37" s="33">
        <v>311</v>
      </c>
      <c r="D37" s="137">
        <v>1830084.42</v>
      </c>
      <c r="E37" s="104">
        <v>1830084.42</v>
      </c>
      <c r="F37" s="117">
        <f t="shared" si="1"/>
        <v>0</v>
      </c>
    </row>
    <row r="38" spans="1:10" x14ac:dyDescent="0.25">
      <c r="A38" s="49" t="s">
        <v>175</v>
      </c>
      <c r="B38" s="34" t="s">
        <v>71</v>
      </c>
      <c r="C38" s="35">
        <v>314</v>
      </c>
      <c r="D38" s="133">
        <v>2102380</v>
      </c>
      <c r="E38" s="105">
        <v>2102380</v>
      </c>
      <c r="F38" s="117">
        <f t="shared" si="1"/>
        <v>0</v>
      </c>
      <c r="J38" s="9"/>
    </row>
    <row r="39" spans="1:10" x14ac:dyDescent="0.25">
      <c r="A39" s="49" t="s">
        <v>176</v>
      </c>
      <c r="B39" s="34" t="s">
        <v>72</v>
      </c>
      <c r="C39" s="35">
        <v>315</v>
      </c>
      <c r="D39" s="133">
        <v>1616233.43</v>
      </c>
      <c r="E39" s="105">
        <v>1616233.43</v>
      </c>
      <c r="F39" s="117">
        <f t="shared" si="1"/>
        <v>0</v>
      </c>
      <c r="J39" s="9"/>
    </row>
    <row r="40" spans="1:10" x14ac:dyDescent="0.25">
      <c r="A40" s="49" t="s">
        <v>177</v>
      </c>
      <c r="B40" s="34" t="s">
        <v>124</v>
      </c>
      <c r="C40" s="35">
        <v>316</v>
      </c>
      <c r="D40" s="133">
        <v>0</v>
      </c>
      <c r="E40" s="105">
        <v>0</v>
      </c>
      <c r="F40" s="117">
        <f t="shared" si="1"/>
        <v>0</v>
      </c>
      <c r="J40" s="9"/>
    </row>
    <row r="41" spans="1:10" x14ac:dyDescent="0.25">
      <c r="A41" s="73" t="s">
        <v>178</v>
      </c>
      <c r="B41" s="37" t="s">
        <v>125</v>
      </c>
      <c r="C41" s="38">
        <v>373</v>
      </c>
      <c r="D41" s="133">
        <v>629711</v>
      </c>
      <c r="E41" s="109">
        <v>629711</v>
      </c>
      <c r="F41" s="117">
        <f t="shared" si="1"/>
        <v>0</v>
      </c>
    </row>
    <row r="42" spans="1:10" x14ac:dyDescent="0.25">
      <c r="A42" s="74" t="s">
        <v>179</v>
      </c>
      <c r="B42" s="39" t="s">
        <v>105</v>
      </c>
      <c r="C42" s="40">
        <v>377</v>
      </c>
      <c r="D42" s="141">
        <v>477835.24</v>
      </c>
      <c r="E42" s="110">
        <v>477835.24</v>
      </c>
      <c r="F42" s="117">
        <f t="shared" si="1"/>
        <v>0</v>
      </c>
    </row>
    <row r="43" spans="1:10" x14ac:dyDescent="0.25">
      <c r="A43" s="51" t="s">
        <v>180</v>
      </c>
      <c r="B43" s="28" t="s">
        <v>33</v>
      </c>
      <c r="C43" s="41">
        <v>321</v>
      </c>
      <c r="D43" s="138">
        <v>1089911.3</v>
      </c>
      <c r="E43" s="106">
        <v>1089911.3</v>
      </c>
      <c r="F43" s="117">
        <f t="shared" si="1"/>
        <v>0</v>
      </c>
    </row>
    <row r="44" spans="1:10" x14ac:dyDescent="0.25">
      <c r="A44" s="74" t="s">
        <v>181</v>
      </c>
      <c r="B44" s="42" t="s">
        <v>34</v>
      </c>
      <c r="C44" s="41">
        <v>324</v>
      </c>
      <c r="D44" s="141">
        <v>2440789.2799999998</v>
      </c>
      <c r="E44" s="111">
        <v>2440789.2799999998</v>
      </c>
      <c r="F44" s="117">
        <f t="shared" si="1"/>
        <v>0</v>
      </c>
    </row>
    <row r="45" spans="1:10" x14ac:dyDescent="0.25">
      <c r="A45" s="74" t="s">
        <v>182</v>
      </c>
      <c r="B45" s="43" t="s">
        <v>79</v>
      </c>
      <c r="C45" s="40">
        <v>378</v>
      </c>
      <c r="D45" s="138">
        <v>2992983.07</v>
      </c>
      <c r="E45" s="112">
        <v>2992983.07</v>
      </c>
      <c r="F45" s="117">
        <f t="shared" si="1"/>
        <v>0</v>
      </c>
    </row>
    <row r="46" spans="1:10" x14ac:dyDescent="0.25">
      <c r="A46" s="74" t="s">
        <v>183</v>
      </c>
      <c r="B46" s="43" t="s">
        <v>35</v>
      </c>
      <c r="C46" s="40" t="s">
        <v>36</v>
      </c>
      <c r="D46" s="138">
        <v>3313878</v>
      </c>
      <c r="E46" s="112">
        <v>3313878</v>
      </c>
      <c r="F46" s="117">
        <f t="shared" si="1"/>
        <v>0</v>
      </c>
    </row>
    <row r="47" spans="1:10" x14ac:dyDescent="0.25">
      <c r="A47" s="74" t="s">
        <v>184</v>
      </c>
      <c r="B47" s="43" t="s">
        <v>73</v>
      </c>
      <c r="C47" s="40">
        <v>343</v>
      </c>
      <c r="D47" s="138">
        <v>1322043</v>
      </c>
      <c r="E47" s="112">
        <v>1322043</v>
      </c>
      <c r="F47" s="117">
        <f t="shared" si="1"/>
        <v>0</v>
      </c>
    </row>
    <row r="48" spans="1:10" x14ac:dyDescent="0.25">
      <c r="A48" s="74" t="s">
        <v>185</v>
      </c>
      <c r="B48" s="43" t="s">
        <v>80</v>
      </c>
      <c r="C48" s="40">
        <v>381</v>
      </c>
      <c r="D48" s="138">
        <v>195058</v>
      </c>
      <c r="E48" s="112">
        <v>195058</v>
      </c>
      <c r="F48" s="117">
        <f t="shared" si="1"/>
        <v>0</v>
      </c>
    </row>
    <row r="49" spans="1:6" x14ac:dyDescent="0.25">
      <c r="A49" s="74" t="s">
        <v>186</v>
      </c>
      <c r="B49" s="43" t="s">
        <v>81</v>
      </c>
      <c r="C49" s="40">
        <v>384</v>
      </c>
      <c r="D49" s="138">
        <v>3578460</v>
      </c>
      <c r="E49" s="112">
        <v>3578460</v>
      </c>
      <c r="F49" s="117">
        <f t="shared" si="1"/>
        <v>0</v>
      </c>
    </row>
    <row r="50" spans="1:6" x14ac:dyDescent="0.25">
      <c r="A50" s="74" t="s">
        <v>187</v>
      </c>
      <c r="B50" s="43" t="s">
        <v>126</v>
      </c>
      <c r="C50" s="40">
        <v>388</v>
      </c>
      <c r="D50" s="138">
        <v>10808274.119999999</v>
      </c>
      <c r="E50" s="112">
        <v>10808274.119999999</v>
      </c>
      <c r="F50" s="117">
        <f t="shared" si="1"/>
        <v>0</v>
      </c>
    </row>
    <row r="51" spans="1:6" x14ac:dyDescent="0.25">
      <c r="A51" s="74" t="s">
        <v>188</v>
      </c>
      <c r="B51" s="43" t="s">
        <v>82</v>
      </c>
      <c r="C51" s="40">
        <v>389</v>
      </c>
      <c r="D51" s="138">
        <v>1995964</v>
      </c>
      <c r="E51" s="112">
        <v>1995964</v>
      </c>
      <c r="F51" s="117">
        <f t="shared" si="1"/>
        <v>0</v>
      </c>
    </row>
    <row r="52" spans="1:6" ht="14.3" thickBot="1" x14ac:dyDescent="0.3">
      <c r="A52" s="75" t="s">
        <v>189</v>
      </c>
      <c r="B52" s="31" t="s">
        <v>104</v>
      </c>
      <c r="C52" s="44">
        <v>374</v>
      </c>
      <c r="D52" s="142">
        <v>40556.160000000003</v>
      </c>
      <c r="E52" s="113">
        <v>40556.160000000003</v>
      </c>
      <c r="F52" s="118">
        <f t="shared" si="1"/>
        <v>0</v>
      </c>
    </row>
    <row r="53" spans="1:6" ht="14.3" thickBot="1" x14ac:dyDescent="0.3">
      <c r="A53" s="76"/>
      <c r="B53" s="10" t="s">
        <v>37</v>
      </c>
      <c r="C53" s="77"/>
      <c r="D53" s="11">
        <f>SUM(D37:D52)</f>
        <v>34434161.019999996</v>
      </c>
      <c r="E53" s="11">
        <f>SUM(E37:E52)</f>
        <v>34434161.019999996</v>
      </c>
      <c r="F53" s="122">
        <f t="shared" si="1"/>
        <v>0</v>
      </c>
    </row>
    <row r="54" spans="1:6" ht="14.3" thickBot="1" x14ac:dyDescent="0.3">
      <c r="A54" s="94"/>
      <c r="B54" s="95"/>
      <c r="C54" s="96"/>
      <c r="D54" s="97"/>
      <c r="E54" s="97"/>
      <c r="F54" s="120"/>
    </row>
    <row r="55" spans="1:6" x14ac:dyDescent="0.25">
      <c r="A55" s="78" t="s">
        <v>190</v>
      </c>
      <c r="B55" s="79" t="s">
        <v>84</v>
      </c>
      <c r="C55" s="80">
        <v>401</v>
      </c>
      <c r="D55" s="143">
        <v>709206772.07000005</v>
      </c>
      <c r="E55" s="114">
        <v>709206772.07000005</v>
      </c>
      <c r="F55" s="117">
        <f t="shared" si="1"/>
        <v>0</v>
      </c>
    </row>
    <row r="56" spans="1:6" x14ac:dyDescent="0.25">
      <c r="A56" s="51" t="s">
        <v>191</v>
      </c>
      <c r="B56" s="81" t="s">
        <v>40</v>
      </c>
      <c r="C56" s="41">
        <v>451</v>
      </c>
      <c r="D56" s="138">
        <v>33762738.219999999</v>
      </c>
      <c r="E56" s="106">
        <v>33762738.219999999</v>
      </c>
      <c r="F56" s="117">
        <f t="shared" si="1"/>
        <v>0</v>
      </c>
    </row>
    <row r="57" spans="1:6" x14ac:dyDescent="0.25">
      <c r="A57" s="51" t="s">
        <v>192</v>
      </c>
      <c r="B57" s="81" t="s">
        <v>85</v>
      </c>
      <c r="C57" s="41">
        <v>403</v>
      </c>
      <c r="D57" s="138">
        <v>149366053.36000001</v>
      </c>
      <c r="E57" s="106">
        <v>149366053.36000001</v>
      </c>
      <c r="F57" s="117">
        <f t="shared" si="1"/>
        <v>0</v>
      </c>
    </row>
    <row r="58" spans="1:6" x14ac:dyDescent="0.25">
      <c r="A58" s="51" t="s">
        <v>193</v>
      </c>
      <c r="B58" s="81" t="s">
        <v>86</v>
      </c>
      <c r="C58" s="41">
        <v>406</v>
      </c>
      <c r="D58" s="138">
        <v>-215759134.41</v>
      </c>
      <c r="E58" s="106">
        <v>-215759134.41</v>
      </c>
      <c r="F58" s="117">
        <f t="shared" si="1"/>
        <v>0</v>
      </c>
    </row>
    <row r="59" spans="1:6" x14ac:dyDescent="0.25">
      <c r="A59" s="51" t="s">
        <v>194</v>
      </c>
      <c r="B59" s="81" t="s">
        <v>108</v>
      </c>
      <c r="C59" s="41">
        <v>407</v>
      </c>
      <c r="D59" s="138">
        <v>342166.36</v>
      </c>
      <c r="E59" s="106">
        <v>342166.36</v>
      </c>
      <c r="F59" s="117">
        <f t="shared" si="1"/>
        <v>0</v>
      </c>
    </row>
    <row r="60" spans="1:6" x14ac:dyDescent="0.25">
      <c r="A60" s="53" t="s">
        <v>195</v>
      </c>
      <c r="B60" s="82" t="s">
        <v>87</v>
      </c>
      <c r="C60" s="83">
        <v>419</v>
      </c>
      <c r="D60" s="144">
        <v>29200.77</v>
      </c>
      <c r="E60" s="115">
        <v>29200.77</v>
      </c>
      <c r="F60" s="117">
        <f t="shared" si="1"/>
        <v>0</v>
      </c>
    </row>
    <row r="61" spans="1:6" x14ac:dyDescent="0.25">
      <c r="A61" s="53" t="s">
        <v>231</v>
      </c>
      <c r="B61" s="82" t="s">
        <v>128</v>
      </c>
      <c r="C61" s="83">
        <v>432</v>
      </c>
      <c r="D61" s="144">
        <v>162412411.78999999</v>
      </c>
      <c r="E61" s="115">
        <v>162412411.78999999</v>
      </c>
      <c r="F61" s="117">
        <f t="shared" si="1"/>
        <v>0</v>
      </c>
    </row>
    <row r="62" spans="1:6" s="134" customFormat="1" x14ac:dyDescent="0.25">
      <c r="A62" s="136" t="s">
        <v>232</v>
      </c>
      <c r="B62" s="82" t="s">
        <v>228</v>
      </c>
      <c r="C62" s="83">
        <v>408</v>
      </c>
      <c r="D62" s="144">
        <v>-565421.44999999995</v>
      </c>
      <c r="E62" s="115">
        <v>-565421.44999999995</v>
      </c>
      <c r="F62" s="119">
        <f t="shared" si="1"/>
        <v>0</v>
      </c>
    </row>
    <row r="63" spans="1:6" ht="14.3" thickBot="1" x14ac:dyDescent="0.3">
      <c r="A63" s="83" t="s">
        <v>233</v>
      </c>
      <c r="B63" s="82" t="s">
        <v>169</v>
      </c>
      <c r="C63" s="83">
        <v>459</v>
      </c>
      <c r="D63" s="144">
        <v>1500000</v>
      </c>
      <c r="E63" s="115">
        <v>1500000</v>
      </c>
      <c r="F63" s="119">
        <f t="shared" si="1"/>
        <v>0</v>
      </c>
    </row>
    <row r="64" spans="1:6" ht="14.95" customHeight="1" thickBot="1" x14ac:dyDescent="0.3">
      <c r="A64" s="76"/>
      <c r="B64" s="10" t="s">
        <v>83</v>
      </c>
      <c r="C64" s="77"/>
      <c r="D64" s="11">
        <f>SUM(D55:D63)</f>
        <v>840294786.71000004</v>
      </c>
      <c r="E64" s="121">
        <f>SUM(E55:E63)</f>
        <v>840294786.71000004</v>
      </c>
      <c r="F64" s="122">
        <f t="shared" si="1"/>
        <v>0</v>
      </c>
    </row>
    <row r="65" spans="1:6" ht="14.95" customHeight="1" thickBot="1" x14ac:dyDescent="0.3">
      <c r="A65" s="94"/>
      <c r="B65" s="95"/>
      <c r="C65" s="96"/>
      <c r="D65" s="97"/>
      <c r="E65" s="97"/>
      <c r="F65" s="120"/>
    </row>
    <row r="66" spans="1:6" x14ac:dyDescent="0.25">
      <c r="A66" s="78" t="s">
        <v>234</v>
      </c>
      <c r="B66" s="84" t="s">
        <v>44</v>
      </c>
      <c r="C66" s="80" t="s">
        <v>148</v>
      </c>
      <c r="D66" s="143">
        <v>2010009.8</v>
      </c>
      <c r="E66" s="114">
        <v>2010009.8</v>
      </c>
      <c r="F66" s="117">
        <f t="shared" si="1"/>
        <v>0</v>
      </c>
    </row>
    <row r="67" spans="1:6" x14ac:dyDescent="0.25">
      <c r="A67" s="53" t="s">
        <v>235</v>
      </c>
      <c r="B67" s="54" t="s">
        <v>103</v>
      </c>
      <c r="C67" s="83" t="s">
        <v>147</v>
      </c>
      <c r="D67" s="144">
        <v>202172.73</v>
      </c>
      <c r="E67" s="115">
        <v>202172.73</v>
      </c>
      <c r="F67" s="117">
        <f t="shared" si="1"/>
        <v>0</v>
      </c>
    </row>
    <row r="68" spans="1:6" s="134" customFormat="1" x14ac:dyDescent="0.25">
      <c r="A68" s="53" t="s">
        <v>236</v>
      </c>
      <c r="B68" s="54" t="s">
        <v>229</v>
      </c>
      <c r="C68" s="83">
        <v>915</v>
      </c>
      <c r="D68" s="144">
        <v>42120149.469999999</v>
      </c>
      <c r="E68" s="115">
        <v>42120149.469999999</v>
      </c>
      <c r="F68" s="117">
        <f t="shared" si="1"/>
        <v>0</v>
      </c>
    </row>
    <row r="69" spans="1:6" s="134" customFormat="1" x14ac:dyDescent="0.25">
      <c r="A69" s="53" t="s">
        <v>237</v>
      </c>
      <c r="B69" s="54" t="s">
        <v>230</v>
      </c>
      <c r="C69" s="83">
        <v>955</v>
      </c>
      <c r="D69" s="144">
        <v>20416176.760000002</v>
      </c>
      <c r="E69" s="115">
        <v>20416176.760000002</v>
      </c>
      <c r="F69" s="117">
        <f t="shared" si="1"/>
        <v>0</v>
      </c>
    </row>
    <row r="70" spans="1:6" ht="15.8" customHeight="1" x14ac:dyDescent="0.25">
      <c r="A70" s="51" t="s">
        <v>238</v>
      </c>
      <c r="B70" s="28" t="s">
        <v>149</v>
      </c>
      <c r="C70" s="41" t="s">
        <v>150</v>
      </c>
      <c r="D70" s="138">
        <v>2282730.5</v>
      </c>
      <c r="E70" s="106">
        <v>2282730.5</v>
      </c>
      <c r="F70" s="117">
        <f t="shared" si="1"/>
        <v>0</v>
      </c>
    </row>
    <row r="71" spans="1:6" x14ac:dyDescent="0.25">
      <c r="A71" s="51" t="s">
        <v>239</v>
      </c>
      <c r="B71" s="28" t="s">
        <v>163</v>
      </c>
      <c r="C71" s="41">
        <v>961</v>
      </c>
      <c r="D71" s="138">
        <v>20218.8</v>
      </c>
      <c r="E71" s="106">
        <v>20218.8</v>
      </c>
      <c r="F71" s="117">
        <f t="shared" si="1"/>
        <v>0</v>
      </c>
    </row>
    <row r="72" spans="1:6" ht="14.3" thickBot="1" x14ac:dyDescent="0.3">
      <c r="A72" s="75" t="s">
        <v>240</v>
      </c>
      <c r="B72" s="85" t="s">
        <v>164</v>
      </c>
      <c r="C72" s="44">
        <v>962</v>
      </c>
      <c r="D72" s="142">
        <v>3093.8</v>
      </c>
      <c r="E72" s="113">
        <v>3093.8</v>
      </c>
      <c r="F72" s="119">
        <f t="shared" si="1"/>
        <v>0</v>
      </c>
    </row>
    <row r="73" spans="1:6" ht="14.3" thickBot="1" x14ac:dyDescent="0.3">
      <c r="A73" s="86"/>
      <c r="B73" s="87" t="s">
        <v>39</v>
      </c>
      <c r="C73" s="99"/>
      <c r="D73" s="88">
        <f>SUM(D66:D72)</f>
        <v>67054551.859999999</v>
      </c>
      <c r="E73" s="116">
        <f>SUM(E66:E72)</f>
        <v>67054551.859999999</v>
      </c>
      <c r="F73" s="122">
        <f t="shared" si="1"/>
        <v>0</v>
      </c>
    </row>
    <row r="74" spans="1:6" x14ac:dyDescent="0.25">
      <c r="A74" s="27"/>
      <c r="B74" s="8"/>
      <c r="C74" s="27"/>
      <c r="D74" s="8"/>
      <c r="E74" s="19"/>
      <c r="F74" s="27"/>
    </row>
    <row r="75" spans="1:6" x14ac:dyDescent="0.25">
      <c r="E75" s="20"/>
    </row>
    <row r="76" spans="1:6" x14ac:dyDescent="0.25">
      <c r="E76" s="20"/>
    </row>
    <row r="77" spans="1:6" x14ac:dyDescent="0.25">
      <c r="E77" s="20"/>
    </row>
    <row r="78" spans="1:6" x14ac:dyDescent="0.25">
      <c r="E78" s="20"/>
    </row>
    <row r="79" spans="1:6" x14ac:dyDescent="0.25">
      <c r="E79" s="20"/>
    </row>
    <row r="80" spans="1:6" x14ac:dyDescent="0.25">
      <c r="E80" s="20"/>
    </row>
    <row r="81" spans="5:5" x14ac:dyDescent="0.25">
      <c r="E81" s="20"/>
    </row>
    <row r="82" spans="5:5" x14ac:dyDescent="0.25">
      <c r="E82" s="20"/>
    </row>
    <row r="83" spans="5:5" x14ac:dyDescent="0.25">
      <c r="E83" s="20"/>
    </row>
    <row r="84" spans="5:5" x14ac:dyDescent="0.25">
      <c r="E84" s="20"/>
    </row>
    <row r="85" spans="5:5" x14ac:dyDescent="0.25">
      <c r="E85" s="20"/>
    </row>
  </sheetData>
  <mergeCells count="2">
    <mergeCell ref="A2:E2"/>
    <mergeCell ref="A1:B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4"/>
  <sheetViews>
    <sheetView showRowColHeaders="0" view="pageLayout" zoomScaleNormal="100" workbookViewId="0">
      <selection activeCell="C6" sqref="C6"/>
    </sheetView>
  </sheetViews>
  <sheetFormatPr defaultColWidth="9.125" defaultRowHeight="20.05" customHeight="1" x14ac:dyDescent="0.25"/>
  <cols>
    <col min="1" max="1" width="3.25" style="2" customWidth="1"/>
    <col min="2" max="2" width="9.75" style="2" customWidth="1"/>
    <col min="3" max="3" width="10" style="2" customWidth="1"/>
    <col min="4" max="4" width="10.625" style="20" customWidth="1"/>
    <col min="5" max="5" width="10.75" style="2" customWidth="1"/>
    <col min="6" max="6" width="13" style="20" customWidth="1"/>
    <col min="7" max="7" width="10.875" style="2" customWidth="1"/>
    <col min="8" max="8" width="12.125" style="2" customWidth="1"/>
    <col min="9" max="10" width="10.25" style="2" customWidth="1"/>
    <col min="11" max="11" width="11.25" style="2" customWidth="1"/>
    <col min="12" max="12" width="10.375" style="2" customWidth="1"/>
    <col min="13" max="13" width="10.75" style="2" customWidth="1"/>
    <col min="14" max="14" width="9.875" style="2" customWidth="1"/>
    <col min="15" max="16" width="8.25" style="2" customWidth="1"/>
    <col min="17" max="17" width="8.75" style="2" customWidth="1"/>
    <col min="18" max="18" width="13.875" style="2" customWidth="1"/>
    <col min="19" max="16384" width="9.125" style="2"/>
  </cols>
  <sheetData>
    <row r="1" spans="1:23" s="13" customFormat="1" ht="20.05" customHeight="1" thickBot="1" x14ac:dyDescent="0.35">
      <c r="A1" s="175" t="s">
        <v>196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O1" s="1"/>
      <c r="P1" s="1"/>
      <c r="Q1" s="14"/>
    </row>
    <row r="2" spans="1:23" ht="15.8" customHeight="1" x14ac:dyDescent="0.25">
      <c r="A2" s="145"/>
      <c r="B2" s="146" t="s">
        <v>45</v>
      </c>
      <c r="C2" s="147" t="s">
        <v>130</v>
      </c>
      <c r="D2" s="147" t="s">
        <v>129</v>
      </c>
      <c r="E2" s="147" t="s">
        <v>131</v>
      </c>
      <c r="F2" s="148" t="s">
        <v>132</v>
      </c>
      <c r="G2" s="147" t="s">
        <v>133</v>
      </c>
      <c r="H2" s="147" t="s">
        <v>134</v>
      </c>
      <c r="I2" s="147" t="s">
        <v>135</v>
      </c>
      <c r="J2" s="147" t="s">
        <v>136</v>
      </c>
      <c r="K2" s="147" t="s">
        <v>137</v>
      </c>
      <c r="L2" s="147" t="s">
        <v>138</v>
      </c>
      <c r="M2" s="147" t="s">
        <v>139</v>
      </c>
      <c r="N2" s="147" t="s">
        <v>140</v>
      </c>
      <c r="O2" s="147">
        <v>112</v>
      </c>
      <c r="P2" s="147">
        <v>132</v>
      </c>
      <c r="Q2" s="147" t="s">
        <v>198</v>
      </c>
      <c r="R2" s="149" t="s">
        <v>200</v>
      </c>
    </row>
    <row r="3" spans="1:23" ht="29.25" customHeight="1" thickBot="1" x14ac:dyDescent="0.3">
      <c r="A3" s="160" t="s">
        <v>46</v>
      </c>
      <c r="B3" s="161" t="s">
        <v>47</v>
      </c>
      <c r="C3" s="162" t="s">
        <v>48</v>
      </c>
      <c r="D3" s="163" t="s">
        <v>49</v>
      </c>
      <c r="E3" s="162" t="s">
        <v>50</v>
      </c>
      <c r="F3" s="163" t="s">
        <v>51</v>
      </c>
      <c r="G3" s="162" t="s">
        <v>52</v>
      </c>
      <c r="H3" s="162" t="s">
        <v>53</v>
      </c>
      <c r="I3" s="162" t="s">
        <v>106</v>
      </c>
      <c r="J3" s="162" t="s">
        <v>54</v>
      </c>
      <c r="K3" s="162" t="s">
        <v>55</v>
      </c>
      <c r="L3" s="162" t="s">
        <v>56</v>
      </c>
      <c r="M3" s="162" t="s">
        <v>57</v>
      </c>
      <c r="N3" s="162" t="s">
        <v>58</v>
      </c>
      <c r="O3" s="162" t="s">
        <v>59</v>
      </c>
      <c r="P3" s="162" t="s">
        <v>60</v>
      </c>
      <c r="Q3" s="164" t="s">
        <v>197</v>
      </c>
      <c r="R3" s="165"/>
    </row>
    <row r="4" spans="1:23" ht="20.05" customHeight="1" thickTop="1" x14ac:dyDescent="0.25">
      <c r="A4" s="157">
        <v>201</v>
      </c>
      <c r="B4" s="158" t="s">
        <v>89</v>
      </c>
      <c r="C4" s="159">
        <v>6642908.0700000003</v>
      </c>
      <c r="D4" s="159">
        <v>2228463.1800000002</v>
      </c>
      <c r="E4" s="159">
        <v>1188497</v>
      </c>
      <c r="F4" s="159">
        <v>825047870.35000002</v>
      </c>
      <c r="G4" s="159">
        <v>39692059.399999999</v>
      </c>
      <c r="H4" s="159">
        <v>20813477.91</v>
      </c>
      <c r="I4" s="159">
        <v>129689.78</v>
      </c>
      <c r="J4" s="159">
        <v>94996653.010000005</v>
      </c>
      <c r="K4" s="159">
        <v>319523.5</v>
      </c>
      <c r="L4" s="159">
        <v>56791419.149999999</v>
      </c>
      <c r="M4" s="159">
        <v>26568965.899999999</v>
      </c>
      <c r="N4" s="159">
        <v>3136000</v>
      </c>
      <c r="O4" s="159">
        <v>85015.72</v>
      </c>
      <c r="P4" s="159">
        <v>310042.84000000003</v>
      </c>
      <c r="Q4" s="159">
        <v>80076.13</v>
      </c>
      <c r="R4" s="168">
        <f>SUM(C4:Q4)</f>
        <v>1078030661.9400001</v>
      </c>
    </row>
    <row r="5" spans="1:23" ht="20.05" customHeight="1" x14ac:dyDescent="0.25">
      <c r="A5" s="150">
        <v>202</v>
      </c>
      <c r="B5" s="151" t="s">
        <v>61</v>
      </c>
      <c r="C5" s="152"/>
      <c r="D5" s="152"/>
      <c r="E5" s="152"/>
      <c r="F5" s="152"/>
      <c r="G5" s="152"/>
      <c r="H5" s="152">
        <v>327568.62</v>
      </c>
      <c r="I5" s="152"/>
      <c r="J5" s="152"/>
      <c r="K5" s="152"/>
      <c r="L5" s="152"/>
      <c r="M5" s="153"/>
      <c r="N5" s="153"/>
      <c r="O5" s="152"/>
      <c r="P5" s="152"/>
      <c r="Q5" s="152">
        <v>21375</v>
      </c>
      <c r="R5" s="169">
        <f t="shared" ref="R5:R21" si="0">SUM(C5:Q5)</f>
        <v>348943.62</v>
      </c>
    </row>
    <row r="6" spans="1:23" ht="20.05" customHeight="1" x14ac:dyDescent="0.25">
      <c r="A6" s="150">
        <v>203</v>
      </c>
      <c r="B6" s="151" t="s">
        <v>62</v>
      </c>
      <c r="C6" s="152"/>
      <c r="D6" s="152"/>
      <c r="E6" s="152"/>
      <c r="F6" s="152"/>
      <c r="G6" s="152">
        <v>167489</v>
      </c>
      <c r="H6" s="152">
        <v>600638.6</v>
      </c>
      <c r="I6" s="152"/>
      <c r="J6" s="152"/>
      <c r="K6" s="152"/>
      <c r="L6" s="152"/>
      <c r="M6" s="153"/>
      <c r="N6" s="153"/>
      <c r="O6" s="152"/>
      <c r="P6" s="152"/>
      <c r="Q6" s="152">
        <v>24211.4</v>
      </c>
      <c r="R6" s="169">
        <f t="shared" si="0"/>
        <v>792339</v>
      </c>
    </row>
    <row r="7" spans="1:23" ht="21.75" customHeight="1" x14ac:dyDescent="0.25">
      <c r="A7" s="150">
        <v>204</v>
      </c>
      <c r="B7" s="154" t="s">
        <v>90</v>
      </c>
      <c r="C7" s="152"/>
      <c r="D7" s="152">
        <v>71521.2</v>
      </c>
      <c r="E7" s="152"/>
      <c r="F7" s="152"/>
      <c r="G7" s="152">
        <v>1565007.11</v>
      </c>
      <c r="H7" s="152">
        <v>1156301.25</v>
      </c>
      <c r="I7" s="152"/>
      <c r="J7" s="152"/>
      <c r="K7" s="152"/>
      <c r="L7" s="152"/>
      <c r="M7" s="153"/>
      <c r="N7" s="153"/>
      <c r="O7" s="152"/>
      <c r="P7" s="152"/>
      <c r="Q7" s="152">
        <v>2947.5</v>
      </c>
      <c r="R7" s="169">
        <f t="shared" si="0"/>
        <v>2795777.06</v>
      </c>
    </row>
    <row r="8" spans="1:23" ht="23.3" customHeight="1" x14ac:dyDescent="0.25">
      <c r="A8" s="150">
        <v>205</v>
      </c>
      <c r="B8" s="154" t="s">
        <v>115</v>
      </c>
      <c r="C8" s="152"/>
      <c r="D8" s="152">
        <v>8461</v>
      </c>
      <c r="E8" s="152"/>
      <c r="F8" s="152"/>
      <c r="G8" s="152">
        <v>1738336.95</v>
      </c>
      <c r="H8" s="152">
        <v>122424.91</v>
      </c>
      <c r="I8" s="152"/>
      <c r="J8" s="152"/>
      <c r="K8" s="152">
        <v>1318470</v>
      </c>
      <c r="L8" s="152"/>
      <c r="M8" s="153"/>
      <c r="N8" s="153"/>
      <c r="O8" s="152"/>
      <c r="P8" s="152"/>
      <c r="Q8" s="152">
        <v>629.6</v>
      </c>
      <c r="R8" s="169">
        <f t="shared" si="0"/>
        <v>3188322.46</v>
      </c>
    </row>
    <row r="9" spans="1:23" ht="21.75" customHeight="1" x14ac:dyDescent="0.25">
      <c r="A9" s="150">
        <v>206</v>
      </c>
      <c r="B9" s="154" t="s">
        <v>91</v>
      </c>
      <c r="C9" s="152"/>
      <c r="D9" s="152"/>
      <c r="E9" s="152"/>
      <c r="F9" s="152"/>
      <c r="G9" s="152"/>
      <c r="H9" s="152"/>
      <c r="I9" s="152"/>
      <c r="J9" s="152"/>
      <c r="K9" s="152">
        <v>39</v>
      </c>
      <c r="L9" s="152"/>
      <c r="M9" s="153"/>
      <c r="N9" s="153"/>
      <c r="O9" s="155"/>
      <c r="P9" s="155"/>
      <c r="Q9" s="152"/>
      <c r="R9" s="169">
        <f t="shared" si="0"/>
        <v>39</v>
      </c>
    </row>
    <row r="10" spans="1:23" ht="20.05" customHeight="1" x14ac:dyDescent="0.25">
      <c r="A10" s="150">
        <v>211</v>
      </c>
      <c r="B10" s="151" t="s">
        <v>92</v>
      </c>
      <c r="C10" s="152"/>
      <c r="D10" s="152">
        <v>21041.9</v>
      </c>
      <c r="E10" s="152"/>
      <c r="F10" s="152"/>
      <c r="G10" s="152">
        <v>17939657.75</v>
      </c>
      <c r="H10" s="152">
        <v>1521675.88</v>
      </c>
      <c r="I10" s="152"/>
      <c r="J10" s="152"/>
      <c r="K10" s="152"/>
      <c r="L10" s="152"/>
      <c r="M10" s="153"/>
      <c r="N10" s="153"/>
      <c r="O10" s="152"/>
      <c r="P10" s="152"/>
      <c r="Q10" s="152">
        <v>6210</v>
      </c>
      <c r="R10" s="169">
        <f t="shared" si="0"/>
        <v>19488585.529999997</v>
      </c>
      <c r="W10" s="8"/>
    </row>
    <row r="11" spans="1:23" ht="20.05" customHeight="1" x14ac:dyDescent="0.25">
      <c r="A11" s="150">
        <v>214</v>
      </c>
      <c r="B11" s="151" t="s">
        <v>63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  <c r="N11" s="153"/>
      <c r="O11" s="152"/>
      <c r="P11" s="152"/>
      <c r="Q11" s="152"/>
      <c r="R11" s="169">
        <f t="shared" si="0"/>
        <v>0</v>
      </c>
      <c r="W11" s="8"/>
    </row>
    <row r="12" spans="1:23" ht="21.75" customHeight="1" x14ac:dyDescent="0.25">
      <c r="A12" s="150">
        <v>216</v>
      </c>
      <c r="B12" s="154" t="s">
        <v>199</v>
      </c>
      <c r="C12" s="152"/>
      <c r="D12" s="152"/>
      <c r="E12" s="152"/>
      <c r="F12" s="152"/>
      <c r="G12" s="152"/>
      <c r="H12" s="152">
        <v>61980</v>
      </c>
      <c r="I12" s="152"/>
      <c r="J12" s="152"/>
      <c r="K12" s="152"/>
      <c r="L12" s="152"/>
      <c r="M12" s="153"/>
      <c r="N12" s="153"/>
      <c r="O12" s="152"/>
      <c r="P12" s="152"/>
      <c r="Q12" s="152"/>
      <c r="R12" s="169">
        <f t="shared" si="0"/>
        <v>61980</v>
      </c>
    </row>
    <row r="13" spans="1:23" ht="20.05" customHeight="1" x14ac:dyDescent="0.25">
      <c r="A13" s="150">
        <v>217</v>
      </c>
      <c r="B13" s="151" t="s">
        <v>109</v>
      </c>
      <c r="C13" s="152"/>
      <c r="D13" s="152"/>
      <c r="E13" s="152"/>
      <c r="F13" s="152"/>
      <c r="G13" s="152">
        <v>70156.899999999994</v>
      </c>
      <c r="H13" s="152">
        <v>193253.65</v>
      </c>
      <c r="I13" s="152"/>
      <c r="J13" s="152"/>
      <c r="K13" s="152"/>
      <c r="L13" s="152"/>
      <c r="M13" s="153"/>
      <c r="N13" s="153"/>
      <c r="O13" s="152"/>
      <c r="P13" s="152"/>
      <c r="Q13" s="152">
        <v>280</v>
      </c>
      <c r="R13" s="169">
        <f t="shared" si="0"/>
        <v>263690.55</v>
      </c>
    </row>
    <row r="14" spans="1:23" ht="23.3" customHeight="1" x14ac:dyDescent="0.25">
      <c r="A14" s="150">
        <v>220</v>
      </c>
      <c r="B14" s="154" t="s">
        <v>94</v>
      </c>
      <c r="C14" s="152"/>
      <c r="D14" s="152">
        <v>30104.16</v>
      </c>
      <c r="E14" s="152"/>
      <c r="F14" s="152"/>
      <c r="G14" s="152">
        <v>2662721.6800000002</v>
      </c>
      <c r="H14" s="152">
        <v>953774.69</v>
      </c>
      <c r="I14" s="152"/>
      <c r="J14" s="152"/>
      <c r="K14" s="152"/>
      <c r="L14" s="152"/>
      <c r="M14" s="153"/>
      <c r="N14" s="153"/>
      <c r="O14" s="152"/>
      <c r="P14" s="152"/>
      <c r="Q14" s="152">
        <v>2176</v>
      </c>
      <c r="R14" s="169">
        <f t="shared" si="0"/>
        <v>3648776.5300000003</v>
      </c>
    </row>
    <row r="15" spans="1:23" ht="20.05" customHeight="1" x14ac:dyDescent="0.25">
      <c r="A15" s="150">
        <v>228</v>
      </c>
      <c r="B15" s="151" t="s">
        <v>110</v>
      </c>
      <c r="C15" s="152"/>
      <c r="D15" s="152">
        <v>5999</v>
      </c>
      <c r="E15" s="152"/>
      <c r="F15" s="152"/>
      <c r="G15" s="152"/>
      <c r="H15" s="152">
        <v>245284.9</v>
      </c>
      <c r="I15" s="152"/>
      <c r="J15" s="152"/>
      <c r="K15" s="152"/>
      <c r="L15" s="152"/>
      <c r="M15" s="153"/>
      <c r="N15" s="153"/>
      <c r="O15" s="152"/>
      <c r="P15" s="152"/>
      <c r="Q15" s="152"/>
      <c r="R15" s="169">
        <f t="shared" si="0"/>
        <v>251283.9</v>
      </c>
    </row>
    <row r="16" spans="1:23" ht="23.3" customHeight="1" x14ac:dyDescent="0.25">
      <c r="A16" s="150">
        <v>229</v>
      </c>
      <c r="B16" s="154" t="s">
        <v>38</v>
      </c>
      <c r="C16" s="152"/>
      <c r="D16" s="152"/>
      <c r="E16" s="152"/>
      <c r="F16" s="152"/>
      <c r="G16" s="152"/>
      <c r="H16" s="152">
        <v>30218.98</v>
      </c>
      <c r="I16" s="152"/>
      <c r="J16" s="152"/>
      <c r="K16" s="152"/>
      <c r="L16" s="152"/>
      <c r="M16" s="153"/>
      <c r="N16" s="153"/>
      <c r="O16" s="152"/>
      <c r="P16" s="152"/>
      <c r="Q16" s="152"/>
      <c r="R16" s="169">
        <f t="shared" si="0"/>
        <v>30218.98</v>
      </c>
    </row>
    <row r="17" spans="1:18" ht="23.3" customHeight="1" x14ac:dyDescent="0.25">
      <c r="A17" s="150">
        <v>338</v>
      </c>
      <c r="B17" s="154" t="s">
        <v>93</v>
      </c>
      <c r="C17" s="153"/>
      <c r="D17" s="152"/>
      <c r="E17" s="153"/>
      <c r="F17" s="152"/>
      <c r="G17" s="152"/>
      <c r="H17" s="152">
        <v>119235</v>
      </c>
      <c r="I17" s="152"/>
      <c r="J17" s="153"/>
      <c r="K17" s="153"/>
      <c r="L17" s="152"/>
      <c r="M17" s="153"/>
      <c r="N17" s="153"/>
      <c r="O17" s="153"/>
      <c r="P17" s="153"/>
      <c r="Q17" s="152">
        <v>985</v>
      </c>
      <c r="R17" s="169">
        <f t="shared" si="0"/>
        <v>120220</v>
      </c>
    </row>
    <row r="18" spans="1:18" ht="20.05" customHeight="1" x14ac:dyDescent="0.25">
      <c r="A18" s="150">
        <v>339</v>
      </c>
      <c r="B18" s="151" t="s">
        <v>88</v>
      </c>
      <c r="C18" s="153"/>
      <c r="D18" s="152">
        <v>88077.78</v>
      </c>
      <c r="E18" s="153"/>
      <c r="F18" s="152">
        <v>63574658.32</v>
      </c>
      <c r="G18" s="152">
        <v>2254536.14</v>
      </c>
      <c r="H18" s="152">
        <v>5365205.88</v>
      </c>
      <c r="I18" s="152"/>
      <c r="J18" s="153"/>
      <c r="K18" s="152">
        <v>26500</v>
      </c>
      <c r="L18" s="152"/>
      <c r="M18" s="153"/>
      <c r="N18" s="153"/>
      <c r="O18" s="153"/>
      <c r="P18" s="153"/>
      <c r="Q18" s="152">
        <v>62032.1</v>
      </c>
      <c r="R18" s="169">
        <f t="shared" si="0"/>
        <v>71371010.219999999</v>
      </c>
    </row>
    <row r="19" spans="1:18" ht="23.1" customHeight="1" x14ac:dyDescent="0.25">
      <c r="A19" s="150">
        <v>580</v>
      </c>
      <c r="B19" s="154" t="s">
        <v>159</v>
      </c>
      <c r="C19" s="153"/>
      <c r="D19" s="152"/>
      <c r="E19" s="153"/>
      <c r="F19" s="152"/>
      <c r="G19" s="152"/>
      <c r="H19" s="152">
        <v>29326.5</v>
      </c>
      <c r="I19" s="152"/>
      <c r="J19" s="153"/>
      <c r="K19" s="152"/>
      <c r="L19" s="152"/>
      <c r="M19" s="153"/>
      <c r="N19" s="153"/>
      <c r="O19" s="153"/>
      <c r="P19" s="153"/>
      <c r="Q19" s="152"/>
      <c r="R19" s="169">
        <f t="shared" si="0"/>
        <v>29326.5</v>
      </c>
    </row>
    <row r="20" spans="1:18" ht="23.95" customHeight="1" x14ac:dyDescent="0.25">
      <c r="A20" s="150">
        <v>801</v>
      </c>
      <c r="B20" s="154" t="s">
        <v>111</v>
      </c>
      <c r="C20" s="153"/>
      <c r="D20" s="152"/>
      <c r="E20" s="152"/>
      <c r="F20" s="152"/>
      <c r="G20" s="152"/>
      <c r="H20" s="152">
        <v>329611.2</v>
      </c>
      <c r="I20" s="152"/>
      <c r="J20" s="153"/>
      <c r="K20" s="153"/>
      <c r="L20" s="152"/>
      <c r="M20" s="153"/>
      <c r="N20" s="153"/>
      <c r="O20" s="153"/>
      <c r="P20" s="153"/>
      <c r="Q20" s="152">
        <v>1250</v>
      </c>
      <c r="R20" s="169">
        <f t="shared" si="0"/>
        <v>330861.2</v>
      </c>
    </row>
    <row r="21" spans="1:18" ht="20.05" customHeight="1" thickBot="1" x14ac:dyDescent="0.3">
      <c r="A21" s="156"/>
      <c r="B21" s="166" t="s">
        <v>200</v>
      </c>
      <c r="C21" s="166">
        <f t="shared" ref="C21:L21" si="1">SUM(C4:C20)</f>
        <v>6642908.0700000003</v>
      </c>
      <c r="D21" s="166">
        <f t="shared" si="1"/>
        <v>2453668.2200000002</v>
      </c>
      <c r="E21" s="166">
        <f t="shared" si="1"/>
        <v>1188497</v>
      </c>
      <c r="F21" s="166">
        <f t="shared" si="1"/>
        <v>888622528.67000008</v>
      </c>
      <c r="G21" s="166">
        <f t="shared" si="1"/>
        <v>66089964.93</v>
      </c>
      <c r="H21" s="166">
        <f t="shared" si="1"/>
        <v>31869977.969999999</v>
      </c>
      <c r="I21" s="166">
        <f t="shared" si="1"/>
        <v>129689.78</v>
      </c>
      <c r="J21" s="166">
        <f t="shared" si="1"/>
        <v>94996653.010000005</v>
      </c>
      <c r="K21" s="166">
        <f t="shared" si="1"/>
        <v>1664532.5</v>
      </c>
      <c r="L21" s="166">
        <f t="shared" si="1"/>
        <v>56791419.149999999</v>
      </c>
      <c r="M21" s="166">
        <f>SUM(M4:M20)</f>
        <v>26568965.899999999</v>
      </c>
      <c r="N21" s="166">
        <f>SUM(N4:N20)</f>
        <v>3136000</v>
      </c>
      <c r="O21" s="166">
        <f>SUM(O4:O20)</f>
        <v>85015.72</v>
      </c>
      <c r="P21" s="166">
        <f>SUM(P4:P20)</f>
        <v>310042.84000000003</v>
      </c>
      <c r="Q21" s="166">
        <f>SUM(Q4:Q20)</f>
        <v>202172.73</v>
      </c>
      <c r="R21" s="167">
        <f t="shared" si="0"/>
        <v>1180752036.4900002</v>
      </c>
    </row>
    <row r="22" spans="1:18" ht="20.05" customHeight="1" x14ac:dyDescent="0.25">
      <c r="A22" s="8"/>
      <c r="C22" s="19"/>
      <c r="D22" s="19"/>
      <c r="E22" s="8"/>
      <c r="F22" s="1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8" ht="20.05" customHeight="1" x14ac:dyDescent="0.25">
      <c r="A23" s="8"/>
      <c r="C23" s="8"/>
      <c r="D23" s="19"/>
      <c r="E23" s="8"/>
      <c r="F23" s="19"/>
      <c r="G23" s="19"/>
      <c r="H23" s="8"/>
      <c r="I23" s="8"/>
      <c r="J23" s="8"/>
      <c r="K23" s="19"/>
      <c r="L23" s="8"/>
      <c r="M23" s="8"/>
      <c r="N23" s="8"/>
      <c r="O23" s="8"/>
      <c r="P23" s="8"/>
    </row>
    <row r="24" spans="1:18" ht="20.05" customHeight="1" x14ac:dyDescent="0.25">
      <c r="A24" s="8"/>
      <c r="F24" s="19"/>
      <c r="J24" s="19"/>
      <c r="K24" s="20"/>
    </row>
    <row r="25" spans="1:18" ht="20.05" customHeight="1" x14ac:dyDescent="0.25">
      <c r="A25" s="8"/>
      <c r="F25" s="19"/>
      <c r="G25" s="19"/>
      <c r="J25" s="19"/>
      <c r="K25" s="20"/>
    </row>
    <row r="26" spans="1:18" ht="20.05" customHeight="1" x14ac:dyDescent="0.25">
      <c r="F26" s="19"/>
      <c r="G26" s="19"/>
      <c r="J26" s="19"/>
      <c r="K26" s="20"/>
    </row>
    <row r="27" spans="1:18" ht="20.05" customHeight="1" x14ac:dyDescent="0.25">
      <c r="F27" s="19"/>
      <c r="G27" s="19"/>
      <c r="J27" s="19"/>
    </row>
    <row r="28" spans="1:18" ht="20.05" customHeight="1" x14ac:dyDescent="0.25">
      <c r="F28" s="19"/>
      <c r="G28" s="19"/>
      <c r="J28" s="19"/>
      <c r="K28" s="20"/>
    </row>
    <row r="29" spans="1:18" ht="20.05" customHeight="1" x14ac:dyDescent="0.25">
      <c r="F29" s="19"/>
      <c r="G29" s="19"/>
      <c r="J29" s="19"/>
    </row>
    <row r="30" spans="1:18" ht="20.05" customHeight="1" x14ac:dyDescent="0.25">
      <c r="F30" s="19"/>
      <c r="G30" s="19"/>
      <c r="J30" s="19"/>
    </row>
    <row r="31" spans="1:18" ht="20.05" customHeight="1" x14ac:dyDescent="0.25">
      <c r="F31" s="19"/>
      <c r="G31" s="19"/>
      <c r="J31" s="19"/>
    </row>
    <row r="32" spans="1:18" ht="20.05" customHeight="1" x14ac:dyDescent="0.25">
      <c r="F32" s="19"/>
      <c r="G32" s="19"/>
      <c r="J32" s="19"/>
    </row>
    <row r="33" spans="7:10" ht="20.05" customHeight="1" x14ac:dyDescent="0.25">
      <c r="G33" s="19"/>
      <c r="J33" s="19"/>
    </row>
    <row r="34" spans="7:10" ht="20.05" customHeight="1" x14ac:dyDescent="0.25">
      <c r="J34" s="20"/>
    </row>
  </sheetData>
  <mergeCells count="1">
    <mergeCell ref="A1:M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91"/>
  <sheetViews>
    <sheetView zoomScaleNormal="100" zoomScaleSheetLayoutView="100" workbookViewId="0">
      <pane ySplit="4" topLeftCell="A29" activePane="bottomLeft" state="frozen"/>
      <selection pane="bottomLeft" activeCell="B10" sqref="B10"/>
    </sheetView>
  </sheetViews>
  <sheetFormatPr defaultColWidth="9.125" defaultRowHeight="13.6" x14ac:dyDescent="0.25"/>
  <cols>
    <col min="1" max="1" width="12.75" style="2" customWidth="1"/>
    <col min="2" max="2" width="52.875" style="2" customWidth="1"/>
    <col min="3" max="3" width="19.75" style="18" customWidth="1"/>
    <col min="4" max="16384" width="9.125" style="2"/>
  </cols>
  <sheetData>
    <row r="1" spans="1:3" ht="13.75" customHeight="1" x14ac:dyDescent="0.3">
      <c r="A1" s="12" t="s">
        <v>75</v>
      </c>
      <c r="C1" s="15"/>
    </row>
    <row r="2" spans="1:3" s="16" customFormat="1" ht="17.149999999999999" customHeight="1" x14ac:dyDescent="0.3">
      <c r="A2" s="177" t="s">
        <v>223</v>
      </c>
      <c r="B2" s="178"/>
      <c r="C2" s="178"/>
    </row>
    <row r="3" spans="1:3" s="16" customFormat="1" ht="7.5" customHeight="1" thickBot="1" x14ac:dyDescent="0.35">
      <c r="A3" s="13"/>
    </row>
    <row r="4" spans="1:3" ht="13.1" customHeight="1" x14ac:dyDescent="0.25">
      <c r="A4" s="21" t="s">
        <v>76</v>
      </c>
      <c r="B4" s="22" t="s">
        <v>77</v>
      </c>
      <c r="C4" s="23" t="s">
        <v>114</v>
      </c>
    </row>
    <row r="5" spans="1:3" ht="13.1" customHeight="1" x14ac:dyDescent="0.25">
      <c r="A5" s="127">
        <v>564</v>
      </c>
      <c r="B5" s="124" t="s">
        <v>151</v>
      </c>
      <c r="C5" s="126">
        <v>21780</v>
      </c>
    </row>
    <row r="6" spans="1:3" ht="13.1" customHeight="1" x14ac:dyDescent="0.25">
      <c r="A6" s="127">
        <v>566</v>
      </c>
      <c r="B6" s="124" t="s">
        <v>152</v>
      </c>
      <c r="C6" s="126">
        <v>74415</v>
      </c>
    </row>
    <row r="7" spans="1:3" ht="13.1" customHeight="1" x14ac:dyDescent="0.25">
      <c r="A7" s="127">
        <v>569</v>
      </c>
      <c r="B7" s="124" t="s">
        <v>116</v>
      </c>
      <c r="C7" s="126">
        <v>1294790.5</v>
      </c>
    </row>
    <row r="8" spans="1:3" ht="13.1" customHeight="1" x14ac:dyDescent="0.25">
      <c r="A8" s="127">
        <v>576</v>
      </c>
      <c r="B8" s="124" t="s">
        <v>153</v>
      </c>
      <c r="C8" s="126">
        <v>70000</v>
      </c>
    </row>
    <row r="9" spans="1:3" ht="13.1" customHeight="1" x14ac:dyDescent="0.25">
      <c r="A9" s="127">
        <v>577</v>
      </c>
      <c r="B9" s="124" t="s">
        <v>154</v>
      </c>
      <c r="C9" s="126">
        <v>83667</v>
      </c>
    </row>
    <row r="10" spans="1:3" ht="13.1" customHeight="1" x14ac:dyDescent="0.25">
      <c r="A10" s="127">
        <v>578</v>
      </c>
      <c r="B10" s="124" t="s">
        <v>155</v>
      </c>
      <c r="C10" s="126">
        <v>165532</v>
      </c>
    </row>
    <row r="11" spans="1:3" ht="13.1" customHeight="1" x14ac:dyDescent="0.25">
      <c r="A11" s="127">
        <v>579</v>
      </c>
      <c r="B11" s="124" t="s">
        <v>156</v>
      </c>
      <c r="C11" s="126">
        <v>5527</v>
      </c>
    </row>
    <row r="12" spans="1:3" ht="13.1" customHeight="1" x14ac:dyDescent="0.25">
      <c r="A12" s="127">
        <v>582</v>
      </c>
      <c r="B12" s="124" t="s">
        <v>157</v>
      </c>
      <c r="C12" s="126">
        <v>36300</v>
      </c>
    </row>
    <row r="13" spans="1:3" ht="13.1" customHeight="1" x14ac:dyDescent="0.25">
      <c r="A13" s="127">
        <v>583</v>
      </c>
      <c r="B13" s="124" t="s">
        <v>165</v>
      </c>
      <c r="C13" s="126">
        <v>42000</v>
      </c>
    </row>
    <row r="14" spans="1:3" ht="13.1" customHeight="1" x14ac:dyDescent="0.25">
      <c r="A14" s="127">
        <v>589</v>
      </c>
      <c r="B14" s="124" t="s">
        <v>158</v>
      </c>
      <c r="C14" s="126">
        <v>72600</v>
      </c>
    </row>
    <row r="15" spans="1:3" ht="13.1" customHeight="1" x14ac:dyDescent="0.25">
      <c r="A15" s="127">
        <v>591</v>
      </c>
      <c r="B15" s="124" t="s">
        <v>166</v>
      </c>
      <c r="C15" s="126">
        <v>59000</v>
      </c>
    </row>
    <row r="16" spans="1:3" ht="13.1" customHeight="1" x14ac:dyDescent="0.25">
      <c r="A16" s="127">
        <v>593</v>
      </c>
      <c r="B16" s="124" t="s">
        <v>202</v>
      </c>
      <c r="C16" s="126">
        <v>140965</v>
      </c>
    </row>
    <row r="17" spans="1:3" ht="13.1" customHeight="1" x14ac:dyDescent="0.25">
      <c r="A17" s="127">
        <v>598</v>
      </c>
      <c r="B17" s="124" t="s">
        <v>167</v>
      </c>
      <c r="C17" s="126">
        <v>66550</v>
      </c>
    </row>
    <row r="18" spans="1:3" ht="13.1" customHeight="1" x14ac:dyDescent="0.25">
      <c r="A18" s="127">
        <v>600</v>
      </c>
      <c r="B18" s="124" t="s">
        <v>168</v>
      </c>
      <c r="C18" s="126">
        <v>149000</v>
      </c>
    </row>
    <row r="19" spans="1:3" ht="13.1" customHeight="1" x14ac:dyDescent="0.25">
      <c r="A19" s="127">
        <v>609</v>
      </c>
      <c r="B19" s="124" t="s">
        <v>224</v>
      </c>
      <c r="C19" s="126">
        <v>273754.03000000003</v>
      </c>
    </row>
    <row r="20" spans="1:3" ht="13.1" customHeight="1" x14ac:dyDescent="0.25">
      <c r="A20" s="127">
        <v>611</v>
      </c>
      <c r="B20" s="124" t="s">
        <v>225</v>
      </c>
      <c r="C20" s="126">
        <v>98510</v>
      </c>
    </row>
    <row r="21" spans="1:3" ht="13.1" customHeight="1" x14ac:dyDescent="0.25">
      <c r="A21" s="127">
        <v>612</v>
      </c>
      <c r="B21" s="24" t="s">
        <v>141</v>
      </c>
      <c r="C21" s="128">
        <v>283256.40000000002</v>
      </c>
    </row>
    <row r="22" spans="1:3" ht="13.1" customHeight="1" x14ac:dyDescent="0.25">
      <c r="A22" s="127">
        <v>613</v>
      </c>
      <c r="B22" s="124" t="s">
        <v>226</v>
      </c>
      <c r="C22" s="126">
        <v>72483</v>
      </c>
    </row>
    <row r="23" spans="1:3" s="100" customFormat="1" ht="13.1" customHeight="1" x14ac:dyDescent="0.25">
      <c r="A23" s="127">
        <v>628</v>
      </c>
      <c r="B23" s="124" t="s">
        <v>203</v>
      </c>
      <c r="C23" s="126">
        <v>9922</v>
      </c>
    </row>
    <row r="24" spans="1:3" s="100" customFormat="1" ht="13.1" customHeight="1" x14ac:dyDescent="0.25">
      <c r="A24" s="127">
        <v>645</v>
      </c>
      <c r="B24" s="124" t="s">
        <v>204</v>
      </c>
      <c r="C24" s="126">
        <v>21780</v>
      </c>
    </row>
    <row r="25" spans="1:3" s="100" customFormat="1" ht="13.1" customHeight="1" x14ac:dyDescent="0.25">
      <c r="A25" s="127">
        <v>646</v>
      </c>
      <c r="B25" s="125" t="s">
        <v>205</v>
      </c>
      <c r="C25" s="126">
        <v>18706.599999999999</v>
      </c>
    </row>
    <row r="26" spans="1:3" s="100" customFormat="1" ht="13.1" customHeight="1" x14ac:dyDescent="0.25">
      <c r="A26" s="127">
        <v>649</v>
      </c>
      <c r="B26" s="124" t="s">
        <v>206</v>
      </c>
      <c r="C26" s="126">
        <v>4500</v>
      </c>
    </row>
    <row r="27" spans="1:3" ht="13.1" customHeight="1" x14ac:dyDescent="0.25">
      <c r="A27" s="127">
        <v>666</v>
      </c>
      <c r="B27" s="24" t="s">
        <v>127</v>
      </c>
      <c r="C27" s="128">
        <v>31678840.09</v>
      </c>
    </row>
    <row r="28" spans="1:3" s="100" customFormat="1" ht="13.1" customHeight="1" x14ac:dyDescent="0.25">
      <c r="A28" s="127">
        <v>667</v>
      </c>
      <c r="B28" s="24" t="s">
        <v>213</v>
      </c>
      <c r="C28" s="128">
        <v>8349</v>
      </c>
    </row>
    <row r="29" spans="1:3" ht="13.1" customHeight="1" x14ac:dyDescent="0.25">
      <c r="A29" s="127">
        <v>669</v>
      </c>
      <c r="B29" s="24" t="s">
        <v>214</v>
      </c>
      <c r="C29" s="128">
        <v>270403.64</v>
      </c>
    </row>
    <row r="30" spans="1:3" ht="13.1" customHeight="1" x14ac:dyDescent="0.25">
      <c r="A30" s="127">
        <v>691</v>
      </c>
      <c r="B30" s="24" t="s">
        <v>117</v>
      </c>
      <c r="C30" s="128">
        <v>526714.9</v>
      </c>
    </row>
    <row r="31" spans="1:3" s="100" customFormat="1" ht="13.1" customHeight="1" x14ac:dyDescent="0.25">
      <c r="A31" s="127">
        <v>696</v>
      </c>
      <c r="B31" s="24" t="s">
        <v>207</v>
      </c>
      <c r="C31" s="128">
        <v>21000</v>
      </c>
    </row>
    <row r="32" spans="1:3" ht="13.1" customHeight="1" x14ac:dyDescent="0.25">
      <c r="A32" s="127">
        <v>729</v>
      </c>
      <c r="B32" s="24" t="s">
        <v>118</v>
      </c>
      <c r="C32" s="128">
        <v>44965</v>
      </c>
    </row>
    <row r="33" spans="1:3" ht="13.1" customHeight="1" x14ac:dyDescent="0.25">
      <c r="A33" s="127">
        <v>740</v>
      </c>
      <c r="B33" s="24" t="s">
        <v>142</v>
      </c>
      <c r="C33" s="128">
        <v>30000</v>
      </c>
    </row>
    <row r="34" spans="1:3" ht="13.1" customHeight="1" x14ac:dyDescent="0.25">
      <c r="A34" s="127">
        <v>757</v>
      </c>
      <c r="B34" s="24" t="s">
        <v>119</v>
      </c>
      <c r="C34" s="128">
        <v>30000</v>
      </c>
    </row>
    <row r="35" spans="1:3" ht="13.1" customHeight="1" x14ac:dyDescent="0.25">
      <c r="A35" s="127">
        <v>792</v>
      </c>
      <c r="B35" s="24" t="s">
        <v>120</v>
      </c>
      <c r="C35" s="128">
        <v>147076</v>
      </c>
    </row>
    <row r="36" spans="1:3" ht="13.1" customHeight="1" x14ac:dyDescent="0.25">
      <c r="A36" s="127">
        <v>818</v>
      </c>
      <c r="B36" s="24" t="s">
        <v>143</v>
      </c>
      <c r="C36" s="128">
        <v>258780.5</v>
      </c>
    </row>
    <row r="37" spans="1:3" ht="13.1" customHeight="1" x14ac:dyDescent="0.25">
      <c r="A37" s="127">
        <v>830</v>
      </c>
      <c r="B37" s="24" t="s">
        <v>121</v>
      </c>
      <c r="C37" s="128">
        <v>62500</v>
      </c>
    </row>
    <row r="38" spans="1:3" ht="13.1" customHeight="1" x14ac:dyDescent="0.25">
      <c r="A38" s="127">
        <v>836</v>
      </c>
      <c r="B38" s="24" t="s">
        <v>122</v>
      </c>
      <c r="C38" s="128">
        <v>172500</v>
      </c>
    </row>
    <row r="39" spans="1:3" ht="13.1" customHeight="1" x14ac:dyDescent="0.25">
      <c r="A39" s="127">
        <v>839</v>
      </c>
      <c r="B39" s="24" t="s">
        <v>144</v>
      </c>
      <c r="C39" s="128">
        <v>9787232.3800000008</v>
      </c>
    </row>
    <row r="40" spans="1:3" ht="13.1" customHeight="1" x14ac:dyDescent="0.25">
      <c r="A40" s="127">
        <v>851</v>
      </c>
      <c r="B40" s="24" t="s">
        <v>145</v>
      </c>
      <c r="C40" s="128">
        <v>78545</v>
      </c>
    </row>
    <row r="41" spans="1:3" ht="13.1" customHeight="1" x14ac:dyDescent="0.25">
      <c r="A41" s="127">
        <v>8182</v>
      </c>
      <c r="B41" s="25" t="s">
        <v>160</v>
      </c>
      <c r="C41" s="128">
        <v>51425</v>
      </c>
    </row>
    <row r="42" spans="1:3" s="100" customFormat="1" ht="13.1" customHeight="1" x14ac:dyDescent="0.25">
      <c r="A42" s="127">
        <v>10577</v>
      </c>
      <c r="B42" s="25" t="s">
        <v>208</v>
      </c>
      <c r="C42" s="128">
        <v>280913</v>
      </c>
    </row>
    <row r="43" spans="1:3" s="100" customFormat="1" ht="13.1" customHeight="1" x14ac:dyDescent="0.25">
      <c r="A43" s="127">
        <v>10578</v>
      </c>
      <c r="B43" s="25" t="s">
        <v>209</v>
      </c>
      <c r="C43" s="128">
        <v>172428</v>
      </c>
    </row>
    <row r="44" spans="1:3" s="100" customFormat="1" ht="13.1" customHeight="1" x14ac:dyDescent="0.25">
      <c r="A44" s="127">
        <v>10579</v>
      </c>
      <c r="B44" s="25" t="s">
        <v>210</v>
      </c>
      <c r="C44" s="128">
        <v>368733</v>
      </c>
    </row>
    <row r="45" spans="1:3" s="100" customFormat="1" ht="13.1" customHeight="1" x14ac:dyDescent="0.25">
      <c r="A45" s="127">
        <v>10598</v>
      </c>
      <c r="B45" s="25" t="s">
        <v>211</v>
      </c>
      <c r="C45" s="128">
        <v>248534</v>
      </c>
    </row>
    <row r="46" spans="1:3" s="100" customFormat="1" ht="13.1" customHeight="1" x14ac:dyDescent="0.25">
      <c r="A46" s="127">
        <v>10729</v>
      </c>
      <c r="B46" s="25" t="s">
        <v>212</v>
      </c>
      <c r="C46" s="128">
        <v>3519633.46</v>
      </c>
    </row>
    <row r="47" spans="1:3" s="100" customFormat="1" ht="13.1" customHeight="1" x14ac:dyDescent="0.25">
      <c r="A47" s="127">
        <v>10792</v>
      </c>
      <c r="B47" s="25" t="s">
        <v>215</v>
      </c>
      <c r="C47" s="128">
        <v>104544</v>
      </c>
    </row>
    <row r="48" spans="1:3" s="100" customFormat="1" ht="13.1" customHeight="1" x14ac:dyDescent="0.25">
      <c r="A48" s="127">
        <v>10818</v>
      </c>
      <c r="B48" s="25" t="s">
        <v>216</v>
      </c>
      <c r="C48" s="128">
        <v>329582.5</v>
      </c>
    </row>
    <row r="49" spans="1:3" s="100" customFormat="1" ht="13.1" customHeight="1" x14ac:dyDescent="0.25">
      <c r="A49" s="127">
        <v>10830</v>
      </c>
      <c r="B49" s="25" t="s">
        <v>217</v>
      </c>
      <c r="C49" s="128">
        <v>100792</v>
      </c>
    </row>
    <row r="50" spans="1:3" s="100" customFormat="1" ht="13.1" customHeight="1" x14ac:dyDescent="0.25">
      <c r="A50" s="127">
        <v>10855</v>
      </c>
      <c r="B50" s="25" t="s">
        <v>218</v>
      </c>
      <c r="C50" s="128">
        <v>668525</v>
      </c>
    </row>
    <row r="51" spans="1:3" s="100" customFormat="1" ht="13.1" customHeight="1" x14ac:dyDescent="0.25">
      <c r="A51" s="127">
        <v>20729</v>
      </c>
      <c r="B51" s="25" t="s">
        <v>219</v>
      </c>
      <c r="C51" s="128">
        <v>4364686.1500000004</v>
      </c>
    </row>
    <row r="52" spans="1:3" s="100" customFormat="1" ht="13.1" customHeight="1" x14ac:dyDescent="0.25">
      <c r="A52" s="127">
        <v>20792</v>
      </c>
      <c r="B52" s="25" t="s">
        <v>220</v>
      </c>
      <c r="C52" s="128">
        <v>18271</v>
      </c>
    </row>
    <row r="53" spans="1:3" s="100" customFormat="1" ht="13.1" customHeight="1" x14ac:dyDescent="0.25">
      <c r="A53" s="127">
        <v>105735</v>
      </c>
      <c r="B53" s="25" t="s">
        <v>221</v>
      </c>
      <c r="C53" s="128">
        <v>140838</v>
      </c>
    </row>
    <row r="54" spans="1:3" s="100" customFormat="1" ht="13.1" customHeight="1" x14ac:dyDescent="0.25">
      <c r="A54" s="127">
        <v>205735</v>
      </c>
      <c r="B54" s="25" t="s">
        <v>222</v>
      </c>
      <c r="C54" s="128">
        <v>240569</v>
      </c>
    </row>
    <row r="55" spans="1:3" s="12" customFormat="1" ht="13.75" customHeight="1" thickBot="1" x14ac:dyDescent="0.3">
      <c r="A55" s="129"/>
      <c r="B55" s="130" t="s">
        <v>78</v>
      </c>
      <c r="C55" s="131">
        <f>SUM(C5:C54)</f>
        <v>56791419.149999999</v>
      </c>
    </row>
    <row r="56" spans="1:3" x14ac:dyDescent="0.25">
      <c r="C56" s="17"/>
    </row>
    <row r="57" spans="1:3" x14ac:dyDescent="0.25">
      <c r="C57" s="17"/>
    </row>
    <row r="58" spans="1:3" x14ac:dyDescent="0.25">
      <c r="C58" s="17"/>
    </row>
    <row r="59" spans="1:3" x14ac:dyDescent="0.25">
      <c r="C59" s="17"/>
    </row>
    <row r="60" spans="1:3" x14ac:dyDescent="0.25">
      <c r="C60" s="17"/>
    </row>
    <row r="61" spans="1:3" x14ac:dyDescent="0.25">
      <c r="C61" s="17"/>
    </row>
    <row r="62" spans="1:3" x14ac:dyDescent="0.25">
      <c r="C62" s="17"/>
    </row>
    <row r="63" spans="1:3" x14ac:dyDescent="0.25">
      <c r="C63" s="17"/>
    </row>
    <row r="64" spans="1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  <row r="150" spans="3:3" x14ac:dyDescent="0.25">
      <c r="C150" s="17"/>
    </row>
    <row r="151" spans="3:3" x14ac:dyDescent="0.25">
      <c r="C151" s="17"/>
    </row>
    <row r="152" spans="3:3" x14ac:dyDescent="0.25">
      <c r="C152" s="17"/>
    </row>
    <row r="153" spans="3:3" x14ac:dyDescent="0.25">
      <c r="C153" s="17"/>
    </row>
    <row r="154" spans="3:3" x14ac:dyDescent="0.25">
      <c r="C154" s="17"/>
    </row>
    <row r="155" spans="3:3" x14ac:dyDescent="0.25">
      <c r="C155" s="17"/>
    </row>
    <row r="156" spans="3:3" x14ac:dyDescent="0.25">
      <c r="C156" s="17"/>
    </row>
    <row r="157" spans="3:3" x14ac:dyDescent="0.25">
      <c r="C157" s="17"/>
    </row>
    <row r="158" spans="3:3" x14ac:dyDescent="0.25">
      <c r="C158" s="17"/>
    </row>
    <row r="159" spans="3:3" x14ac:dyDescent="0.25">
      <c r="C159" s="17"/>
    </row>
    <row r="160" spans="3:3" x14ac:dyDescent="0.25">
      <c r="C160" s="17"/>
    </row>
    <row r="161" spans="3:3" x14ac:dyDescent="0.25">
      <c r="C161" s="17"/>
    </row>
    <row r="162" spans="3:3" x14ac:dyDescent="0.25">
      <c r="C162" s="17"/>
    </row>
    <row r="163" spans="3:3" x14ac:dyDescent="0.25">
      <c r="C163" s="17"/>
    </row>
    <row r="164" spans="3:3" x14ac:dyDescent="0.25">
      <c r="C164" s="17"/>
    </row>
    <row r="165" spans="3:3" x14ac:dyDescent="0.25">
      <c r="C165" s="17"/>
    </row>
    <row r="166" spans="3:3" x14ac:dyDescent="0.25">
      <c r="C166" s="17"/>
    </row>
    <row r="167" spans="3:3" x14ac:dyDescent="0.25">
      <c r="C167" s="17"/>
    </row>
    <row r="168" spans="3:3" x14ac:dyDescent="0.25">
      <c r="C168" s="17"/>
    </row>
    <row r="169" spans="3:3" x14ac:dyDescent="0.25">
      <c r="C169" s="17"/>
    </row>
    <row r="170" spans="3:3" x14ac:dyDescent="0.25">
      <c r="C170" s="17"/>
    </row>
    <row r="171" spans="3:3" x14ac:dyDescent="0.25">
      <c r="C171" s="17"/>
    </row>
    <row r="172" spans="3:3" x14ac:dyDescent="0.25">
      <c r="C172" s="17"/>
    </row>
    <row r="173" spans="3:3" x14ac:dyDescent="0.25">
      <c r="C173" s="17"/>
    </row>
    <row r="174" spans="3:3" x14ac:dyDescent="0.25">
      <c r="C174" s="17"/>
    </row>
    <row r="175" spans="3:3" x14ac:dyDescent="0.25">
      <c r="C175" s="17"/>
    </row>
    <row r="176" spans="3:3" x14ac:dyDescent="0.25">
      <c r="C176" s="17"/>
    </row>
    <row r="177" spans="3:3" x14ac:dyDescent="0.25">
      <c r="C177" s="17"/>
    </row>
    <row r="178" spans="3:3" x14ac:dyDescent="0.25">
      <c r="C178" s="17"/>
    </row>
    <row r="179" spans="3:3" x14ac:dyDescent="0.25">
      <c r="C179" s="17"/>
    </row>
    <row r="180" spans="3:3" x14ac:dyDescent="0.25">
      <c r="C180" s="17"/>
    </row>
    <row r="181" spans="3:3" x14ac:dyDescent="0.25">
      <c r="C181" s="17"/>
    </row>
    <row r="182" spans="3:3" x14ac:dyDescent="0.25">
      <c r="C182" s="17"/>
    </row>
    <row r="183" spans="3:3" x14ac:dyDescent="0.25">
      <c r="C183" s="17"/>
    </row>
    <row r="184" spans="3:3" x14ac:dyDescent="0.25">
      <c r="C184" s="17"/>
    </row>
    <row r="185" spans="3:3" x14ac:dyDescent="0.25">
      <c r="C185" s="17"/>
    </row>
    <row r="186" spans="3:3" x14ac:dyDescent="0.25">
      <c r="C186" s="17"/>
    </row>
    <row r="187" spans="3:3" x14ac:dyDescent="0.25">
      <c r="C187" s="17"/>
    </row>
    <row r="188" spans="3:3" x14ac:dyDescent="0.25">
      <c r="C188" s="17"/>
    </row>
    <row r="189" spans="3:3" x14ac:dyDescent="0.25">
      <c r="C189" s="17"/>
    </row>
    <row r="190" spans="3:3" x14ac:dyDescent="0.25">
      <c r="C190" s="17"/>
    </row>
    <row r="191" spans="3:3" x14ac:dyDescent="0.25">
      <c r="C191" s="17"/>
    </row>
    <row r="192" spans="3:3" x14ac:dyDescent="0.25">
      <c r="C192" s="17"/>
    </row>
    <row r="193" spans="3:3" x14ac:dyDescent="0.25">
      <c r="C193" s="17"/>
    </row>
    <row r="194" spans="3:3" x14ac:dyDescent="0.25">
      <c r="C194" s="17"/>
    </row>
    <row r="195" spans="3:3" x14ac:dyDescent="0.25">
      <c r="C195" s="17"/>
    </row>
    <row r="196" spans="3:3" x14ac:dyDescent="0.25">
      <c r="C196" s="17"/>
    </row>
    <row r="197" spans="3:3" x14ac:dyDescent="0.25">
      <c r="C197" s="17"/>
    </row>
    <row r="198" spans="3:3" x14ac:dyDescent="0.25">
      <c r="C198" s="17"/>
    </row>
    <row r="199" spans="3:3" x14ac:dyDescent="0.25">
      <c r="C199" s="17"/>
    </row>
    <row r="200" spans="3:3" x14ac:dyDescent="0.25">
      <c r="C200" s="17"/>
    </row>
    <row r="201" spans="3:3" x14ac:dyDescent="0.25">
      <c r="C201" s="17"/>
    </row>
    <row r="202" spans="3:3" x14ac:dyDescent="0.25">
      <c r="C202" s="17"/>
    </row>
    <row r="203" spans="3:3" x14ac:dyDescent="0.25">
      <c r="C203" s="17"/>
    </row>
    <row r="204" spans="3:3" x14ac:dyDescent="0.25">
      <c r="C204" s="17"/>
    </row>
    <row r="205" spans="3:3" x14ac:dyDescent="0.25">
      <c r="C205" s="17"/>
    </row>
    <row r="206" spans="3:3" x14ac:dyDescent="0.25">
      <c r="C206" s="17"/>
    </row>
    <row r="207" spans="3:3" x14ac:dyDescent="0.25">
      <c r="C207" s="17"/>
    </row>
    <row r="208" spans="3:3" x14ac:dyDescent="0.25">
      <c r="C208" s="17"/>
    </row>
    <row r="209" spans="3:3" x14ac:dyDescent="0.25">
      <c r="C209" s="17"/>
    </row>
    <row r="210" spans="3:3" x14ac:dyDescent="0.25">
      <c r="C210" s="17"/>
    </row>
    <row r="211" spans="3:3" x14ac:dyDescent="0.25">
      <c r="C211" s="17"/>
    </row>
    <row r="212" spans="3:3" x14ac:dyDescent="0.25">
      <c r="C212" s="17"/>
    </row>
    <row r="213" spans="3:3" x14ac:dyDescent="0.25">
      <c r="C213" s="17"/>
    </row>
    <row r="214" spans="3:3" x14ac:dyDescent="0.25">
      <c r="C214" s="17"/>
    </row>
    <row r="215" spans="3:3" x14ac:dyDescent="0.25">
      <c r="C215" s="17"/>
    </row>
    <row r="216" spans="3:3" x14ac:dyDescent="0.25">
      <c r="C216" s="17"/>
    </row>
    <row r="217" spans="3:3" x14ac:dyDescent="0.25">
      <c r="C217" s="17"/>
    </row>
    <row r="218" spans="3:3" x14ac:dyDescent="0.25">
      <c r="C218" s="17"/>
    </row>
    <row r="219" spans="3:3" x14ac:dyDescent="0.25">
      <c r="C219" s="17"/>
    </row>
    <row r="220" spans="3:3" x14ac:dyDescent="0.25">
      <c r="C220" s="17"/>
    </row>
    <row r="221" spans="3:3" x14ac:dyDescent="0.25">
      <c r="C221" s="17"/>
    </row>
    <row r="222" spans="3:3" x14ac:dyDescent="0.25">
      <c r="C222" s="17"/>
    </row>
    <row r="223" spans="3:3" x14ac:dyDescent="0.25">
      <c r="C223" s="17"/>
    </row>
    <row r="224" spans="3:3" x14ac:dyDescent="0.25">
      <c r="C224" s="17"/>
    </row>
    <row r="225" spans="3:3" x14ac:dyDescent="0.25">
      <c r="C225" s="17"/>
    </row>
    <row r="226" spans="3:3" x14ac:dyDescent="0.25">
      <c r="C226" s="17"/>
    </row>
    <row r="227" spans="3:3" x14ac:dyDescent="0.25">
      <c r="C227" s="17"/>
    </row>
    <row r="228" spans="3:3" x14ac:dyDescent="0.25">
      <c r="C228" s="17"/>
    </row>
    <row r="229" spans="3:3" x14ac:dyDescent="0.25">
      <c r="C229" s="17"/>
    </row>
    <row r="230" spans="3:3" x14ac:dyDescent="0.25">
      <c r="C230" s="17"/>
    </row>
    <row r="231" spans="3:3" x14ac:dyDescent="0.25">
      <c r="C231" s="17"/>
    </row>
    <row r="232" spans="3:3" x14ac:dyDescent="0.25">
      <c r="C232" s="17"/>
    </row>
    <row r="233" spans="3:3" x14ac:dyDescent="0.25">
      <c r="C233" s="17"/>
    </row>
    <row r="234" spans="3:3" x14ac:dyDescent="0.25">
      <c r="C234" s="17"/>
    </row>
    <row r="235" spans="3:3" x14ac:dyDescent="0.25">
      <c r="C235" s="17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  <row r="241" spans="3:3" x14ac:dyDescent="0.25">
      <c r="C241" s="17"/>
    </row>
    <row r="242" spans="3:3" x14ac:dyDescent="0.25">
      <c r="C242" s="17"/>
    </row>
    <row r="243" spans="3:3" x14ac:dyDescent="0.25">
      <c r="C243" s="17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  <row r="249" spans="3:3" x14ac:dyDescent="0.25">
      <c r="C249" s="17"/>
    </row>
    <row r="250" spans="3:3" x14ac:dyDescent="0.25">
      <c r="C250" s="17"/>
    </row>
    <row r="251" spans="3:3" x14ac:dyDescent="0.25">
      <c r="C251" s="17"/>
    </row>
    <row r="252" spans="3:3" x14ac:dyDescent="0.25">
      <c r="C252" s="17"/>
    </row>
    <row r="253" spans="3:3" x14ac:dyDescent="0.25">
      <c r="C253" s="17"/>
    </row>
    <row r="254" spans="3:3" x14ac:dyDescent="0.25">
      <c r="C254" s="17"/>
    </row>
    <row r="255" spans="3:3" x14ac:dyDescent="0.25">
      <c r="C255" s="17"/>
    </row>
    <row r="256" spans="3:3" x14ac:dyDescent="0.25">
      <c r="C256" s="17"/>
    </row>
    <row r="257" spans="3:3" x14ac:dyDescent="0.25">
      <c r="C257" s="17"/>
    </row>
    <row r="258" spans="3:3" x14ac:dyDescent="0.25">
      <c r="C258" s="17"/>
    </row>
    <row r="259" spans="3:3" x14ac:dyDescent="0.25">
      <c r="C259" s="17"/>
    </row>
    <row r="260" spans="3:3" x14ac:dyDescent="0.25">
      <c r="C260" s="17"/>
    </row>
    <row r="261" spans="3:3" x14ac:dyDescent="0.25">
      <c r="C261" s="17"/>
    </row>
    <row r="262" spans="3:3" x14ac:dyDescent="0.25">
      <c r="C262" s="17"/>
    </row>
    <row r="263" spans="3:3" x14ac:dyDescent="0.25">
      <c r="C263" s="17"/>
    </row>
    <row r="264" spans="3:3" x14ac:dyDescent="0.25">
      <c r="C264" s="17"/>
    </row>
    <row r="265" spans="3:3" x14ac:dyDescent="0.25">
      <c r="C265" s="17"/>
    </row>
    <row r="266" spans="3:3" x14ac:dyDescent="0.25">
      <c r="C266" s="17"/>
    </row>
    <row r="267" spans="3:3" x14ac:dyDescent="0.25">
      <c r="C267" s="17"/>
    </row>
    <row r="268" spans="3:3" x14ac:dyDescent="0.25">
      <c r="C268" s="17"/>
    </row>
    <row r="269" spans="3:3" x14ac:dyDescent="0.25">
      <c r="C269" s="17"/>
    </row>
    <row r="270" spans="3:3" x14ac:dyDescent="0.25">
      <c r="C270" s="17"/>
    </row>
    <row r="271" spans="3:3" x14ac:dyDescent="0.25">
      <c r="C271" s="17"/>
    </row>
    <row r="272" spans="3:3" x14ac:dyDescent="0.25">
      <c r="C272" s="17"/>
    </row>
    <row r="273" spans="3:3" x14ac:dyDescent="0.25">
      <c r="C273" s="17"/>
    </row>
    <row r="274" spans="3:3" x14ac:dyDescent="0.25">
      <c r="C274" s="17"/>
    </row>
    <row r="275" spans="3:3" x14ac:dyDescent="0.25">
      <c r="C275" s="17"/>
    </row>
    <row r="276" spans="3:3" x14ac:dyDescent="0.25">
      <c r="C276" s="17"/>
    </row>
    <row r="277" spans="3:3" x14ac:dyDescent="0.25">
      <c r="C277" s="17"/>
    </row>
    <row r="278" spans="3:3" x14ac:dyDescent="0.25">
      <c r="C278" s="17"/>
    </row>
    <row r="279" spans="3:3" x14ac:dyDescent="0.25">
      <c r="C279" s="17"/>
    </row>
    <row r="280" spans="3:3" x14ac:dyDescent="0.25">
      <c r="C280" s="17"/>
    </row>
    <row r="281" spans="3:3" x14ac:dyDescent="0.25">
      <c r="C281" s="17"/>
    </row>
    <row r="282" spans="3:3" x14ac:dyDescent="0.25">
      <c r="C282" s="17"/>
    </row>
    <row r="283" spans="3:3" x14ac:dyDescent="0.25">
      <c r="C283" s="17"/>
    </row>
    <row r="284" spans="3:3" x14ac:dyDescent="0.25">
      <c r="C284" s="17"/>
    </row>
    <row r="285" spans="3:3" x14ac:dyDescent="0.25">
      <c r="C285" s="17"/>
    </row>
    <row r="286" spans="3:3" x14ac:dyDescent="0.25">
      <c r="C286" s="17"/>
    </row>
    <row r="287" spans="3:3" x14ac:dyDescent="0.25">
      <c r="C287" s="17"/>
    </row>
    <row r="288" spans="3:3" x14ac:dyDescent="0.25">
      <c r="C288" s="17"/>
    </row>
    <row r="289" spans="3:3" x14ac:dyDescent="0.25">
      <c r="C289" s="17"/>
    </row>
    <row r="290" spans="3:3" x14ac:dyDescent="0.25">
      <c r="C290" s="17"/>
    </row>
    <row r="291" spans="3:3" x14ac:dyDescent="0.25">
      <c r="C291" s="17"/>
    </row>
    <row r="292" spans="3:3" x14ac:dyDescent="0.25">
      <c r="C292" s="17"/>
    </row>
    <row r="293" spans="3:3" x14ac:dyDescent="0.25">
      <c r="C293" s="17"/>
    </row>
    <row r="294" spans="3:3" x14ac:dyDescent="0.25">
      <c r="C294" s="17"/>
    </row>
    <row r="295" spans="3:3" x14ac:dyDescent="0.25">
      <c r="C295" s="17"/>
    </row>
    <row r="296" spans="3:3" x14ac:dyDescent="0.25">
      <c r="C296" s="17"/>
    </row>
    <row r="297" spans="3:3" x14ac:dyDescent="0.25">
      <c r="C297" s="17"/>
    </row>
    <row r="298" spans="3:3" x14ac:dyDescent="0.25">
      <c r="C298" s="17"/>
    </row>
    <row r="299" spans="3:3" x14ac:dyDescent="0.25">
      <c r="C299" s="17"/>
    </row>
    <row r="300" spans="3:3" x14ac:dyDescent="0.25">
      <c r="C300" s="17"/>
    </row>
    <row r="301" spans="3:3" x14ac:dyDescent="0.25">
      <c r="C301" s="17"/>
    </row>
    <row r="302" spans="3:3" x14ac:dyDescent="0.25">
      <c r="C302" s="17"/>
    </row>
    <row r="303" spans="3:3" x14ac:dyDescent="0.25">
      <c r="C303" s="17"/>
    </row>
    <row r="304" spans="3:3" x14ac:dyDescent="0.25">
      <c r="C304" s="17"/>
    </row>
    <row r="305" spans="3:3" x14ac:dyDescent="0.25">
      <c r="C305" s="17"/>
    </row>
    <row r="306" spans="3:3" x14ac:dyDescent="0.25">
      <c r="C306" s="17"/>
    </row>
    <row r="307" spans="3:3" x14ac:dyDescent="0.25">
      <c r="C307" s="17"/>
    </row>
    <row r="308" spans="3:3" x14ac:dyDescent="0.25">
      <c r="C308" s="17"/>
    </row>
    <row r="309" spans="3:3" x14ac:dyDescent="0.25">
      <c r="C309" s="17"/>
    </row>
    <row r="310" spans="3:3" x14ac:dyDescent="0.25">
      <c r="C310" s="17"/>
    </row>
    <row r="311" spans="3:3" x14ac:dyDescent="0.25">
      <c r="C311" s="17"/>
    </row>
    <row r="312" spans="3:3" x14ac:dyDescent="0.25">
      <c r="C312" s="17"/>
    </row>
    <row r="313" spans="3:3" x14ac:dyDescent="0.25">
      <c r="C313" s="17"/>
    </row>
    <row r="314" spans="3:3" x14ac:dyDescent="0.25">
      <c r="C314" s="17"/>
    </row>
    <row r="315" spans="3:3" x14ac:dyDescent="0.25">
      <c r="C315" s="17"/>
    </row>
    <row r="316" spans="3:3" x14ac:dyDescent="0.25">
      <c r="C316" s="17"/>
    </row>
    <row r="317" spans="3:3" x14ac:dyDescent="0.25">
      <c r="C317" s="17"/>
    </row>
    <row r="318" spans="3:3" x14ac:dyDescent="0.25">
      <c r="C318" s="17"/>
    </row>
    <row r="319" spans="3:3" x14ac:dyDescent="0.25">
      <c r="C319" s="17"/>
    </row>
    <row r="320" spans="3:3" x14ac:dyDescent="0.25">
      <c r="C320" s="17"/>
    </row>
    <row r="321" spans="3:3" x14ac:dyDescent="0.25">
      <c r="C321" s="17"/>
    </row>
    <row r="322" spans="3:3" x14ac:dyDescent="0.25">
      <c r="C322" s="17"/>
    </row>
    <row r="323" spans="3:3" x14ac:dyDescent="0.25">
      <c r="C323" s="17"/>
    </row>
    <row r="324" spans="3:3" x14ac:dyDescent="0.25">
      <c r="C324" s="17"/>
    </row>
    <row r="325" spans="3:3" x14ac:dyDescent="0.25">
      <c r="C325" s="17"/>
    </row>
    <row r="326" spans="3:3" x14ac:dyDescent="0.25">
      <c r="C326" s="17"/>
    </row>
    <row r="327" spans="3:3" x14ac:dyDescent="0.25">
      <c r="C327" s="17"/>
    </row>
    <row r="328" spans="3:3" x14ac:dyDescent="0.25">
      <c r="C328" s="17"/>
    </row>
    <row r="329" spans="3:3" x14ac:dyDescent="0.25">
      <c r="C329" s="17"/>
    </row>
    <row r="330" spans="3:3" x14ac:dyDescent="0.25">
      <c r="C330" s="17"/>
    </row>
    <row r="331" spans="3:3" x14ac:dyDescent="0.25">
      <c r="C331" s="17"/>
    </row>
    <row r="332" spans="3:3" x14ac:dyDescent="0.25">
      <c r="C332" s="17"/>
    </row>
    <row r="333" spans="3:3" x14ac:dyDescent="0.25">
      <c r="C333" s="17"/>
    </row>
    <row r="334" spans="3:3" x14ac:dyDescent="0.25">
      <c r="C334" s="17"/>
    </row>
    <row r="335" spans="3:3" x14ac:dyDescent="0.25">
      <c r="C335" s="17"/>
    </row>
    <row r="336" spans="3:3" x14ac:dyDescent="0.25">
      <c r="C336" s="17"/>
    </row>
    <row r="337" spans="3:3" x14ac:dyDescent="0.25">
      <c r="C337" s="17"/>
    </row>
    <row r="338" spans="3:3" x14ac:dyDescent="0.25">
      <c r="C338" s="17"/>
    </row>
    <row r="339" spans="3:3" x14ac:dyDescent="0.25">
      <c r="C339" s="17"/>
    </row>
    <row r="340" spans="3:3" x14ac:dyDescent="0.25">
      <c r="C340" s="17"/>
    </row>
    <row r="341" spans="3:3" x14ac:dyDescent="0.25">
      <c r="C341" s="17"/>
    </row>
    <row r="342" spans="3:3" x14ac:dyDescent="0.25">
      <c r="C342" s="17"/>
    </row>
    <row r="343" spans="3:3" x14ac:dyDescent="0.25">
      <c r="C343" s="17"/>
    </row>
    <row r="344" spans="3:3" x14ac:dyDescent="0.25">
      <c r="C344" s="17"/>
    </row>
    <row r="345" spans="3:3" x14ac:dyDescent="0.25">
      <c r="C345" s="17"/>
    </row>
    <row r="346" spans="3:3" x14ac:dyDescent="0.25">
      <c r="C346" s="17"/>
    </row>
    <row r="347" spans="3:3" x14ac:dyDescent="0.25">
      <c r="C347" s="17"/>
    </row>
    <row r="348" spans="3:3" x14ac:dyDescent="0.25">
      <c r="C348" s="17"/>
    </row>
    <row r="349" spans="3:3" x14ac:dyDescent="0.25">
      <c r="C349" s="17"/>
    </row>
    <row r="350" spans="3:3" x14ac:dyDescent="0.25">
      <c r="C350" s="17"/>
    </row>
    <row r="351" spans="3:3" x14ac:dyDescent="0.25">
      <c r="C351" s="17"/>
    </row>
    <row r="352" spans="3:3" x14ac:dyDescent="0.25">
      <c r="C352" s="17"/>
    </row>
    <row r="353" spans="3:3" x14ac:dyDescent="0.25">
      <c r="C353" s="17"/>
    </row>
    <row r="354" spans="3:3" x14ac:dyDescent="0.25">
      <c r="C354" s="17"/>
    </row>
    <row r="355" spans="3:3" x14ac:dyDescent="0.25">
      <c r="C355" s="17"/>
    </row>
    <row r="356" spans="3:3" x14ac:dyDescent="0.25">
      <c r="C356" s="17"/>
    </row>
    <row r="357" spans="3:3" x14ac:dyDescent="0.25">
      <c r="C357" s="17"/>
    </row>
    <row r="358" spans="3:3" x14ac:dyDescent="0.25">
      <c r="C358" s="17"/>
    </row>
    <row r="359" spans="3:3" x14ac:dyDescent="0.25">
      <c r="C359" s="17"/>
    </row>
    <row r="360" spans="3:3" x14ac:dyDescent="0.25">
      <c r="C360" s="17"/>
    </row>
    <row r="361" spans="3:3" x14ac:dyDescent="0.25">
      <c r="C361" s="17"/>
    </row>
    <row r="362" spans="3:3" x14ac:dyDescent="0.25">
      <c r="C362" s="17"/>
    </row>
    <row r="363" spans="3:3" x14ac:dyDescent="0.25">
      <c r="C363" s="17"/>
    </row>
    <row r="364" spans="3:3" x14ac:dyDescent="0.25">
      <c r="C364" s="17"/>
    </row>
    <row r="365" spans="3:3" x14ac:dyDescent="0.25">
      <c r="C365" s="17"/>
    </row>
    <row r="366" spans="3:3" x14ac:dyDescent="0.25">
      <c r="C366" s="17"/>
    </row>
    <row r="367" spans="3:3" x14ac:dyDescent="0.25">
      <c r="C367" s="17"/>
    </row>
    <row r="368" spans="3:3" x14ac:dyDescent="0.25">
      <c r="C368" s="17"/>
    </row>
    <row r="369" spans="3:3" x14ac:dyDescent="0.25">
      <c r="C369" s="17"/>
    </row>
    <row r="370" spans="3:3" x14ac:dyDescent="0.25">
      <c r="C370" s="17"/>
    </row>
    <row r="371" spans="3:3" x14ac:dyDescent="0.25">
      <c r="C371" s="17"/>
    </row>
    <row r="372" spans="3:3" x14ac:dyDescent="0.25">
      <c r="C372" s="17"/>
    </row>
    <row r="373" spans="3:3" x14ac:dyDescent="0.25">
      <c r="C373" s="17"/>
    </row>
    <row r="374" spans="3:3" x14ac:dyDescent="0.25">
      <c r="C374" s="17"/>
    </row>
    <row r="375" spans="3:3" x14ac:dyDescent="0.25">
      <c r="C375" s="17"/>
    </row>
    <row r="376" spans="3:3" x14ac:dyDescent="0.25">
      <c r="C376" s="17"/>
    </row>
    <row r="377" spans="3:3" x14ac:dyDescent="0.25">
      <c r="C377" s="17"/>
    </row>
    <row r="378" spans="3:3" x14ac:dyDescent="0.25">
      <c r="C378" s="17"/>
    </row>
    <row r="379" spans="3:3" x14ac:dyDescent="0.25">
      <c r="C379" s="17"/>
    </row>
    <row r="380" spans="3:3" x14ac:dyDescent="0.25">
      <c r="C380" s="17"/>
    </row>
    <row r="381" spans="3:3" x14ac:dyDescent="0.25">
      <c r="C381" s="17"/>
    </row>
    <row r="382" spans="3:3" x14ac:dyDescent="0.25">
      <c r="C382" s="17"/>
    </row>
    <row r="383" spans="3:3" x14ac:dyDescent="0.25">
      <c r="C383" s="17"/>
    </row>
    <row r="384" spans="3:3" x14ac:dyDescent="0.25">
      <c r="C384" s="17"/>
    </row>
    <row r="385" spans="3:3" x14ac:dyDescent="0.25">
      <c r="C385" s="17"/>
    </row>
    <row r="386" spans="3:3" x14ac:dyDescent="0.25">
      <c r="C386" s="17"/>
    </row>
    <row r="387" spans="3:3" x14ac:dyDescent="0.25">
      <c r="C387" s="17"/>
    </row>
    <row r="388" spans="3:3" x14ac:dyDescent="0.25">
      <c r="C388" s="17"/>
    </row>
    <row r="389" spans="3:3" x14ac:dyDescent="0.25">
      <c r="C389" s="17"/>
    </row>
    <row r="390" spans="3:3" x14ac:dyDescent="0.25">
      <c r="C390" s="17"/>
    </row>
    <row r="391" spans="3:3" x14ac:dyDescent="0.25">
      <c r="C391" s="17"/>
    </row>
  </sheetData>
  <mergeCells count="1">
    <mergeCell ref="A2:C2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6E5B3A8CF64A469CCC11CBE3CED29F" ma:contentTypeVersion="0" ma:contentTypeDescription="Vytvoří nový dokument" ma:contentTypeScope="" ma:versionID="8969eac94712e0fab1fc89ec39c0d0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9582C-AB40-4912-A687-EDCD3733D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ABC52-F10E-4AD4-A75E-CAE1DC5848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092CBE-4EC7-49C2-B39D-FB6D627BC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př.1.-inventarizace podle účtů</vt:lpstr>
      <vt:lpstr>př.2.-inventarizace podle org</vt:lpstr>
      <vt:lpstr>př.3-rozestavěné akce</vt:lpstr>
      <vt:lpstr>'př.1.-inventarizace podle účtů'!Názvy_tisku</vt:lpstr>
      <vt:lpstr>'př.1.-inventarizace podle účtů'!Oblast_tisku</vt:lpstr>
      <vt:lpstr>'př.3-rozestavěné akce'!Oblast_tisku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Kopková</dc:creator>
  <cp:keywords/>
  <dc:description/>
  <cp:lastModifiedBy>Petra Kolářová</cp:lastModifiedBy>
  <cp:revision>0</cp:revision>
  <cp:lastPrinted>2020-03-09T07:56:57Z</cp:lastPrinted>
  <dcterms:created xsi:type="dcterms:W3CDTF">1601-01-01T00:00:00Z</dcterms:created>
  <dcterms:modified xsi:type="dcterms:W3CDTF">2020-03-09T08:15:59Z</dcterms:modified>
</cp:coreProperties>
</file>