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2022\Návrh rozpočtu\RM 26.10.2021\"/>
    </mc:Choice>
  </mc:AlternateContent>
  <xr:revisionPtr revIDLastSave="0" documentId="13_ncr:1_{F69CDAAB-940A-439F-AAB3-3383554CC150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NR 2022_PO" sheetId="4" r:id="rId1"/>
    <sheet name="List1" sheetId="1" r:id="rId2"/>
    <sheet name="List2" sheetId="2" r:id="rId3"/>
    <sheet name="List3" sheetId="3" r:id="rId4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1" i="4" l="1"/>
  <c r="L14" i="4" l="1"/>
  <c r="L17" i="4" s="1"/>
  <c r="L20" i="4"/>
  <c r="L23" i="4" l="1"/>
  <c r="L26" i="4" s="1"/>
  <c r="L43" i="4" s="1"/>
</calcChain>
</file>

<file path=xl/sharedStrings.xml><?xml version="1.0" encoding="utf-8"?>
<sst xmlns="http://schemas.openxmlformats.org/spreadsheetml/2006/main" count="79" uniqueCount="63">
  <si>
    <t>00298328 Městský úřad Příbor</t>
  </si>
  <si>
    <t>Výdaje</t>
  </si>
  <si>
    <t>Běžné výdaje</t>
  </si>
  <si>
    <t>Poznámka/Zdůvodnění</t>
  </si>
  <si>
    <t>Návrh rozpočtu</t>
  </si>
  <si>
    <t>Skupina</t>
  </si>
  <si>
    <t>Ukazatel</t>
  </si>
  <si>
    <t>ODPA</t>
  </si>
  <si>
    <t>POL</t>
  </si>
  <si>
    <t>ORJ</t>
  </si>
  <si>
    <t>ORG</t>
  </si>
  <si>
    <t>NZUZ</t>
  </si>
  <si>
    <t>KAP</t>
  </si>
  <si>
    <t>3111</t>
  </si>
  <si>
    <t>Mateřské školy</t>
  </si>
  <si>
    <t>3111V01</t>
  </si>
  <si>
    <t>MŠ Kamarád - příspěvek na provoz</t>
  </si>
  <si>
    <t>5331</t>
  </si>
  <si>
    <t>0400</t>
  </si>
  <si>
    <t>0000304</t>
  </si>
  <si>
    <t>Příspěvek na provoz MŠ Kamarád.</t>
  </si>
  <si>
    <t>3111V02</t>
  </si>
  <si>
    <t>MŠ Pionýrů - příspěvek na provoz</t>
  </si>
  <si>
    <t>0000305</t>
  </si>
  <si>
    <t>Příspěvek na provoz MŠ Pionýrů.</t>
  </si>
  <si>
    <t>Celkem za skupinu Mateřské školy</t>
  </si>
  <si>
    <t>3113</t>
  </si>
  <si>
    <t>Základní školy</t>
  </si>
  <si>
    <t>3113V01</t>
  </si>
  <si>
    <t>ZŠ Jičínská - příspěvek na provoz</t>
  </si>
  <si>
    <t>0000309</t>
  </si>
  <si>
    <t>Příspěvek na provoz ZŠ Jičínské.</t>
  </si>
  <si>
    <t>3113V02</t>
  </si>
  <si>
    <t>ZŠ Npor. Loma - příspěvek na provoz</t>
  </si>
  <si>
    <t>0000311</t>
  </si>
  <si>
    <t>Příspěvek na provoz ZŠ Npor. Loma vč. školní jídelny.</t>
  </si>
  <si>
    <t>Celkem za skupinu Základní školy</t>
  </si>
  <si>
    <t>3141</t>
  </si>
  <si>
    <t>Školní jídelny</t>
  </si>
  <si>
    <t>3141V01</t>
  </si>
  <si>
    <t>ŠJ Komenského - příspěvek na provoz</t>
  </si>
  <si>
    <t>0000312</t>
  </si>
  <si>
    <t>Příspěvek na provoz ŠJ Komenského.</t>
  </si>
  <si>
    <t>Celkem za skupinu Školní jídelny</t>
  </si>
  <si>
    <t>3421</t>
  </si>
  <si>
    <t>Využití volného času dětí a mládeže</t>
  </si>
  <si>
    <t>3421V01</t>
  </si>
  <si>
    <t>Středisko volného času Luna - příspěvek</t>
  </si>
  <si>
    <t>Příspěvek na provoz DDM Luna Příbor.</t>
  </si>
  <si>
    <t>Celkem za skupinu Využití volného času dětí a mládeže</t>
  </si>
  <si>
    <t>Celkem za třídu Běžné výdaje</t>
  </si>
  <si>
    <t>Celkem Výdaje</t>
  </si>
  <si>
    <t>Požadavek na rok 2021</t>
  </si>
  <si>
    <t>Schválený rozpočet na rok 2021</t>
  </si>
  <si>
    <t>Návrh rozpočtu na rok 2022 - ŠKOLSKÉ PŘÍSPĚVKOVÉ ORGANIZACE</t>
  </si>
  <si>
    <t>Datum:12.10.2021</t>
  </si>
  <si>
    <r>
      <t xml:space="preserve">Zdůvodnění:
Pro rok 2022 MŠ požaduje příspěvek o 104 000 Kč vyšší z důvodu vyšších nákladů na opravy a údržbu (plánované malování kuchyně a dvou oddělení). Schválený rozpočet MŠ Kamarád pro rok 2021 je 1 316 000 Kč. Celkové náklady bez příspěvku na přímé výdaje na vzdělávání jsou pro rok 2022 plánovány ve výši 3 027 000 Kč. Celkové výnosy jsou pak plánovány ve výši 3 029 200 Kč. Ve srovnání s rokem 2021 je to na nákladech o 128 000 Kč více a na výnosech o 103 700 Kč více. </t>
    </r>
    <r>
      <rPr>
        <sz val="11"/>
        <color rgb="FF0070C0"/>
        <rFont val="Calibri"/>
        <family val="2"/>
        <charset val="238"/>
        <scheme val="minor"/>
      </rPr>
      <t xml:space="preserve">Přehled některých nákladů: </t>
    </r>
    <r>
      <rPr>
        <sz val="11"/>
        <color rgb="FF002060"/>
        <rFont val="Calibri"/>
        <family val="2"/>
        <charset val="238"/>
        <scheme val="minor"/>
      </rPr>
      <t>Spotřeba materiálu 501</t>
    </r>
    <r>
      <rPr>
        <sz val="11"/>
        <color theme="1"/>
        <rFont val="Calibri"/>
        <family val="2"/>
        <charset val="238"/>
        <scheme val="minor"/>
      </rPr>
      <t xml:space="preserve"> - tyto náklady jsou plánovány o 16 000 nižší než v roce 2021 - ke snížení dochází  na položce určené na nákup učebních pomůcek o 42 000 Kč z důvodu přesunu na účet 558 Nákup dDHM nad 500 Kč,  jimž bude přiřazeno inventární číslo, k navýšení dochází o 30 000 Kč u položky nákup potravin z důvodu navýšení stravného. </t>
    </r>
    <r>
      <rPr>
        <sz val="11"/>
        <color rgb="FF002060"/>
        <rFont val="Calibri"/>
        <family val="2"/>
        <charset val="238"/>
        <scheme val="minor"/>
      </rPr>
      <t>Spotřeba energie 502</t>
    </r>
    <r>
      <rPr>
        <sz val="11"/>
        <color theme="1"/>
        <rFont val="Calibri"/>
        <family val="2"/>
        <charset val="238"/>
        <scheme val="minor"/>
      </rPr>
      <t xml:space="preserve"> - plánována ve stejné výši jako v roce 2021. </t>
    </r>
    <r>
      <rPr>
        <sz val="11"/>
        <color rgb="FF002060"/>
        <rFont val="Calibri"/>
        <family val="2"/>
        <charset val="238"/>
        <scheme val="minor"/>
      </rPr>
      <t>Opravy a udržování 511</t>
    </r>
    <r>
      <rPr>
        <sz val="11"/>
        <color theme="1"/>
        <rFont val="Calibri"/>
        <family val="2"/>
        <charset val="238"/>
        <scheme val="minor"/>
      </rPr>
      <t xml:space="preserve"> - je plánováno o 88 000 Kč vyšší než v roce 2021 (výměna stávajícho nevyhovujícho okapového chodníku okolo budovy MŠ Frenštátská - předpokládaný rozpočet je 100 000 Kč, tuto akci si organizace uhradí z investičního fondu). </t>
    </r>
    <r>
      <rPr>
        <sz val="11"/>
        <color rgb="FF002060"/>
        <rFont val="Calibri"/>
        <family val="2"/>
        <charset val="238"/>
        <scheme val="minor"/>
      </rPr>
      <t>Ostatní služby 518</t>
    </r>
    <r>
      <rPr>
        <sz val="11"/>
        <color theme="1"/>
        <rFont val="Calibri"/>
        <family val="2"/>
        <charset val="238"/>
        <scheme val="minor"/>
      </rPr>
      <t xml:space="preserve"> - plánovány o 9 000 Kč vyšší než v roce 2021 (navýšení dodavatelských cen - mzdové účetnictví o 4 000 kč, revize o 5 000 Kč). </t>
    </r>
    <r>
      <rPr>
        <sz val="11"/>
        <color rgb="FF002060"/>
        <rFont val="Calibri"/>
        <family val="2"/>
        <charset val="238"/>
        <scheme val="minor"/>
      </rPr>
      <t>Mzdové náklady 521</t>
    </r>
    <r>
      <rPr>
        <sz val="11"/>
        <color theme="1"/>
        <rFont val="Calibri"/>
        <family val="2"/>
        <charset val="238"/>
        <scheme val="minor"/>
      </rPr>
      <t xml:space="preserve"> - navýšeny o 25 000 Kč oproti roku 2021 z důvodu avízovaného navýšení minimální mzdy od 1.1.2022 (dohody o pracovní činnosti). </t>
    </r>
    <r>
      <rPr>
        <sz val="11"/>
        <color rgb="FF002060"/>
        <rFont val="Calibri"/>
        <family val="2"/>
        <charset val="238"/>
        <scheme val="minor"/>
      </rPr>
      <t>Nákup dDHM 558</t>
    </r>
    <r>
      <rPr>
        <sz val="11"/>
        <color theme="1"/>
        <rFont val="Calibri"/>
        <family val="2"/>
        <charset val="238"/>
        <scheme val="minor"/>
      </rPr>
      <t xml:space="preserve"> - plánovány o 37 000 Kč vyšší než v roce 2021. Na navýšení této položky má vliv přesun částky 42 000 Kč na učební pomůcky z účtu 501 spotřeba materiálu, dále bude zakoupen koberec na jedno oddělení, kancelářské křeslo, televize DVD a skříňka do kuchyně. </t>
    </r>
    <r>
      <rPr>
        <sz val="11"/>
        <color rgb="FF0070C0"/>
        <rFont val="Calibri"/>
        <family val="2"/>
        <charset val="238"/>
        <scheme val="minor"/>
      </rPr>
      <t>Porovnání některých výnosů: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002060"/>
        <rFont val="Calibri"/>
        <family val="2"/>
        <charset val="238"/>
        <scheme val="minor"/>
      </rPr>
      <t>Výnosy z prodeje služeb 602</t>
    </r>
    <r>
      <rPr>
        <sz val="11"/>
        <color theme="1"/>
        <rFont val="Calibri"/>
        <family val="2"/>
        <charset val="238"/>
        <scheme val="minor"/>
      </rPr>
      <t xml:space="preserve"> - je plánováno navýšení o 5 000 Kč - dochází ke zvýšení stavného, ale zároveň ke snížení úplaty za vzdělávání. </t>
    </r>
    <r>
      <rPr>
        <sz val="11"/>
        <color rgb="FF002060"/>
        <rFont val="Calibri"/>
        <family val="2"/>
        <charset val="238"/>
        <scheme val="minor"/>
      </rPr>
      <t>Použití fondů 648</t>
    </r>
    <r>
      <rPr>
        <sz val="11"/>
        <color theme="1"/>
        <rFont val="Calibri"/>
        <family val="2"/>
        <charset val="238"/>
        <scheme val="minor"/>
      </rPr>
      <t xml:space="preserve"> - MŠ plánuje se </t>
    </r>
    <r>
      <rPr>
        <b/>
        <sz val="11"/>
        <color theme="1"/>
        <rFont val="Calibri"/>
        <family val="2"/>
        <charset val="238"/>
        <scheme val="minor"/>
      </rPr>
      <t>zapojení investičního fondu ve výši 100 000 Kč,</t>
    </r>
    <r>
      <rPr>
        <sz val="11"/>
        <color theme="1"/>
        <rFont val="Calibri"/>
        <family val="2"/>
        <charset val="238"/>
        <scheme val="minor"/>
      </rPr>
      <t xml:space="preserve"> což je o 20 000 Kč více než je plán pro rok 2021. </t>
    </r>
    <r>
      <rPr>
        <sz val="11"/>
        <color rgb="FF0070C0"/>
        <rFont val="Calibri"/>
        <family val="2"/>
        <charset val="238"/>
        <scheme val="minor"/>
      </rPr>
      <t>DOPLŇKOVÁ ČINNOST:</t>
    </r>
    <r>
      <rPr>
        <sz val="11"/>
        <color theme="1"/>
        <rFont val="Calibri"/>
        <family val="2"/>
        <charset val="238"/>
        <scheme val="minor"/>
      </rPr>
      <t xml:space="preserve"> V rámci doplňkové činnost MŠ Kamarád pronajímá nebytový prostor na výuku logopedie. Předpokládaný výnos pro rok 2022 je plánovaný ve výši 4 200 Kč. Náklady týkající se tohoto pronájmu jsou v předpokládané výši 2 000 Kč (náklady na energie). </t>
    </r>
    <r>
      <rPr>
        <sz val="11"/>
        <color rgb="FF0070C0"/>
        <rFont val="Calibri"/>
        <family val="2"/>
        <charset val="238"/>
        <scheme val="minor"/>
      </rPr>
      <t>INVESTIČNÍ POŽADAVKY,</t>
    </r>
    <r>
      <rPr>
        <sz val="11"/>
        <color theme="1"/>
        <rFont val="Calibri"/>
        <family val="2"/>
        <charset val="238"/>
        <scheme val="minor"/>
      </rPr>
      <t xml:space="preserve"> které byly předány na odbor IRSM: oplocení MŠ Švermova 2. část, modernizace kotelny MŠ Švermova, oprava plášťů obou budov, klimatizace MŠ Frenštátská.</t>
    </r>
  </si>
  <si>
    <r>
      <t xml:space="preserve">Zdůvodnění:
Schválený příspěvek MŠ Pionýrů pro rok 2021 je 881 000 Kč. Celkový plán nákladů a výnosů pro rok 2022 činí 1 654 000 Kč, což je o 4 000 Kč více oproti plánu na letošní rok. </t>
    </r>
    <r>
      <rPr>
        <sz val="11"/>
        <color rgb="FF0070C0"/>
        <rFont val="Calibri"/>
        <family val="2"/>
        <charset val="238"/>
        <scheme val="minor"/>
      </rPr>
      <t xml:space="preserve">Srovnání některých nákladů: </t>
    </r>
    <r>
      <rPr>
        <sz val="11"/>
        <color rgb="FF002060"/>
        <rFont val="Calibri"/>
        <family val="2"/>
        <charset val="238"/>
        <scheme val="minor"/>
      </rPr>
      <t>Nákup ostatních služeb 518</t>
    </r>
    <r>
      <rPr>
        <sz val="11"/>
        <color theme="1"/>
        <rFont val="Calibri"/>
        <family val="2"/>
        <charset val="238"/>
        <scheme val="minor"/>
      </rPr>
      <t xml:space="preserve"> - drobné navýšení o 4 000 Kč. </t>
    </r>
    <r>
      <rPr>
        <sz val="11"/>
        <color rgb="FF002060"/>
        <rFont val="Calibri"/>
        <family val="2"/>
        <charset val="238"/>
        <scheme val="minor"/>
      </rPr>
      <t>Nákup dDHM 558</t>
    </r>
    <r>
      <rPr>
        <sz val="11"/>
        <color theme="1"/>
        <rFont val="Calibri"/>
        <family val="2"/>
        <charset val="238"/>
        <scheme val="minor"/>
      </rPr>
      <t xml:space="preserve"> - dle doporučení ministerstva má MŠ v plánu nakoupit notebooky pro pedagogy (cca 30 000 Kč) a dále pořídit pracovní stoly pro pedagogy do všech tří tříd (cca 30 000 Kč) - tento výdaj nebyl z důvodu snížení příspěvku zřizovatelem uskutečněn v roce 2021. Celkově rozpočet koresponduje s rokem 2021, čerpání některých položek je plánovánovo nižší a některých zase vyšší. </t>
    </r>
    <r>
      <rPr>
        <sz val="11"/>
        <color rgb="FF002060"/>
        <rFont val="Calibri"/>
        <family val="2"/>
        <charset val="238"/>
        <scheme val="minor"/>
      </rPr>
      <t xml:space="preserve">Opravy a udržování  511 - </t>
    </r>
    <r>
      <rPr>
        <sz val="11"/>
        <rFont val="Calibri"/>
        <family val="2"/>
        <charset val="238"/>
        <scheme val="minor"/>
      </rPr>
      <t>porevizní opravy plánovány od 10 000 Kč vyšší než pro rok 2021, naopak plánované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sz val="11"/>
        <rFont val="Calibri"/>
        <family val="2"/>
        <charset val="238"/>
        <scheme val="minor"/>
      </rPr>
      <t xml:space="preserve">opravy a údržba </t>
    </r>
    <r>
      <rPr>
        <sz val="11"/>
        <color theme="1"/>
        <rFont val="Calibri"/>
        <family val="2"/>
        <charset val="238"/>
        <scheme val="minor"/>
      </rPr>
      <t xml:space="preserve">o 20 000 nižší než pro rok 2021 - nutné opravy zahradních herních prvků budou řešeny v rámci porevizních oprav a významnější opravy budou provedeny v součinnosti se zřizovatelem. </t>
    </r>
    <r>
      <rPr>
        <sz val="11"/>
        <color rgb="FF002060"/>
        <rFont val="Calibri"/>
        <family val="2"/>
        <charset val="238"/>
        <scheme val="minor"/>
      </rPr>
      <t>Spotřeba materiálu 501</t>
    </r>
    <r>
      <rPr>
        <sz val="11"/>
        <rFont val="Calibri"/>
        <family val="2"/>
        <charset val="238"/>
        <scheme val="minor"/>
      </rPr>
      <t xml:space="preserve"> - o</t>
    </r>
    <r>
      <rPr>
        <sz val="11"/>
        <color theme="1"/>
        <rFont val="Calibri"/>
        <family val="2"/>
        <charset val="238"/>
        <scheme val="minor"/>
      </rPr>
      <t xml:space="preserve">d 1. 9. 2021 došlo ke zvýšení cen stravného. Náklady na nákup potravin plánuje školka o 13 000 Kč nižší  než pro rok 2021 z důvodu, že zohleďnuje nemocnost dětí. </t>
    </r>
    <r>
      <rPr>
        <sz val="11"/>
        <color rgb="FF002060"/>
        <rFont val="Calibri"/>
        <family val="2"/>
        <charset val="238"/>
        <scheme val="minor"/>
      </rPr>
      <t>Spotřeba energie 502</t>
    </r>
    <r>
      <rPr>
        <sz val="11"/>
        <color theme="1"/>
        <rFont val="Calibri"/>
        <family val="2"/>
        <charset val="238"/>
        <scheme val="minor"/>
      </rPr>
      <t xml:space="preserve"> -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dle požadavku vedení města, je rozpočet na energie ponechán na úrovni roku 2021, </t>
    </r>
    <r>
      <rPr>
        <sz val="11"/>
        <rFont val="Calibri"/>
        <family val="2"/>
        <charset val="238"/>
        <scheme val="minor"/>
      </rPr>
      <t>tj. v částce 420 000 Kč</t>
    </r>
    <r>
      <rPr>
        <sz val="11"/>
        <color theme="1"/>
        <rFont val="Calibri"/>
        <family val="2"/>
        <charset val="238"/>
        <scheme val="minor"/>
      </rPr>
      <t xml:space="preserve">. </t>
    </r>
    <r>
      <rPr>
        <sz val="11"/>
        <color rgb="FF0070C0"/>
        <rFont val="Calibri"/>
        <family val="2"/>
        <charset val="238"/>
        <scheme val="minor"/>
      </rPr>
      <t>Přehled některých výnosů: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002060"/>
        <rFont val="Calibri"/>
        <family val="2"/>
        <charset val="238"/>
        <scheme val="minor"/>
      </rPr>
      <t>Jiné výnosy z vlastních výkonů 609</t>
    </r>
    <r>
      <rPr>
        <sz val="11"/>
        <color theme="1"/>
        <rFont val="Calibri"/>
        <family val="2"/>
        <charset val="238"/>
        <scheme val="minor"/>
      </rPr>
      <t xml:space="preserve"> - jedná se o školné - školka očekává nížší výnosy o 23 000 Kč z důvodu vyššího počtu dětí s povinnou předškolní docházkou. </t>
    </r>
    <r>
      <rPr>
        <sz val="11"/>
        <color rgb="FF0070C0"/>
        <rFont val="Calibri"/>
        <family val="2"/>
        <charset val="238"/>
        <scheme val="minor"/>
      </rPr>
      <t xml:space="preserve">ZAPOJENÍ FONDŮ: </t>
    </r>
    <r>
      <rPr>
        <sz val="11"/>
        <color theme="1"/>
        <rFont val="Calibri"/>
        <family val="2"/>
        <charset val="238"/>
        <scheme val="minor"/>
      </rPr>
      <t xml:space="preserve">V plánu výnosů na rok 2022 počítá MŠ </t>
    </r>
    <r>
      <rPr>
        <sz val="11"/>
        <rFont val="Calibri"/>
        <family val="2"/>
        <charset val="238"/>
        <scheme val="minor"/>
      </rPr>
      <t>se zapojením</t>
    </r>
    <r>
      <rPr>
        <sz val="11"/>
        <color rgb="FF0070C0"/>
        <rFont val="Calibri"/>
        <family val="2"/>
        <charset val="238"/>
        <scheme val="minor"/>
      </rPr>
      <t xml:space="preserve"> rezervního fondu</t>
    </r>
    <r>
      <rPr>
        <sz val="11"/>
        <color theme="1"/>
        <rFont val="Calibri"/>
        <family val="2"/>
        <charset val="238"/>
        <scheme val="minor"/>
      </rPr>
      <t xml:space="preserve"> z ostatních titulů ve výši 20 000 Kč za účelem pořízení například nadstandartních učebních pomůcek a </t>
    </r>
    <r>
      <rPr>
        <sz val="11"/>
        <color rgb="FF0070C0"/>
        <rFont val="Calibri"/>
        <family val="2"/>
        <charset val="238"/>
        <scheme val="minor"/>
      </rPr>
      <t>zapojení fondu odměn</t>
    </r>
    <r>
      <rPr>
        <sz val="11"/>
        <color theme="1"/>
        <rFont val="Calibri"/>
        <family val="2"/>
        <charset val="238"/>
        <scheme val="minor"/>
      </rPr>
      <t xml:space="preserve"> ve výši 30 000 Kč na odměny zaměstnanců. MŠ má v plánu v roce 2022 požádat zřizovatele  o převod finančních prostředků z fondu rezervního se zlepšeného hospodářského výsledku do fondu investičního ve výši 90 000 Kč za účelem pořízení myčky na nádobí do kuchyně školní jídelny MŠ.</t>
    </r>
  </si>
  <si>
    <r>
      <t xml:space="preserve">Zdůvodnění:
Schválený příspěvek ZŠ Jičínské pro rok 2021 je 2 999 000 Kč. Na výši planovaného rozpočtu má vliv mj. vyšší počet žáků nejen díky zřízení přípravné třídy, ale také vyšší počet žáků ve školní družině, kde vznikne další oddělení. </t>
    </r>
    <r>
      <rPr>
        <sz val="11"/>
        <color rgb="FF0070C0"/>
        <rFont val="Calibri"/>
        <family val="2"/>
        <charset val="238"/>
        <scheme val="minor"/>
      </rPr>
      <t>Srovnání některých nákladů: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002060"/>
        <rFont val="Calibri"/>
        <family val="2"/>
        <charset val="238"/>
        <scheme val="minor"/>
      </rPr>
      <t>Spotřeba materiálu 501</t>
    </r>
    <r>
      <rPr>
        <sz val="11"/>
        <color theme="1"/>
        <rFont val="Calibri"/>
        <family val="2"/>
        <charset val="238"/>
        <scheme val="minor"/>
      </rPr>
      <t xml:space="preserve"> - navýšení o 36 000 Kč- vyšší náklady u položek čistících, desinfekčních a úklidových prostředků za účelem plnění protiepidemilogických opatření. U některých položek (tiskopisy, předplatné, písek na pískoviště ŠD) se očekává nárůst cen. </t>
    </r>
    <r>
      <rPr>
        <sz val="11"/>
        <color rgb="FF002060"/>
        <rFont val="Calibri"/>
        <family val="2"/>
        <charset val="238"/>
        <scheme val="minor"/>
      </rPr>
      <t>Spotřeba energie 502</t>
    </r>
    <r>
      <rPr>
        <sz val="11"/>
        <color theme="1"/>
        <rFont val="Calibri"/>
        <family val="2"/>
        <charset val="238"/>
        <scheme val="minor"/>
      </rPr>
      <t xml:space="preserve"> - drobné navýšení o 8 000 Kč oproti plánu na rok 2021. ZŠ počítá s 10% nárůstem cen energií. </t>
    </r>
    <r>
      <rPr>
        <sz val="11"/>
        <color rgb="FF002060"/>
        <rFont val="Calibri"/>
        <family val="2"/>
        <charset val="238"/>
        <scheme val="minor"/>
      </rPr>
      <t>Opravy a udržování 511</t>
    </r>
    <r>
      <rPr>
        <sz val="11"/>
        <color theme="1"/>
        <rFont val="Calibri"/>
        <family val="2"/>
        <charset val="238"/>
        <scheme val="minor"/>
      </rPr>
      <t xml:space="preserve"> - náklady na rok 2022 jsou plánovány o 137 000 Kč vyšší než pro rok 2021. Mimo obvyklou údržbu škola plánuje 70 000 Kč na výměnu světel v kanceláři, ředitelně a sborovně budovy (opravy současných světel jsou nerentabilní), dále škola plánuje malování školní družiny ve výši 70 000 Kč, kdy vyhláška 4 410/2005 Sb., o hybienických požadavcích na prostory a provoz zařízení a provozovenpro výchovu a vzdělávání dětí a mladistvých ukládá povinnost vymalovat co 3 roky. </t>
    </r>
    <r>
      <rPr>
        <sz val="11"/>
        <color rgb="FF002060"/>
        <rFont val="Calibri"/>
        <family val="2"/>
        <charset val="238"/>
        <scheme val="minor"/>
      </rPr>
      <t xml:space="preserve">Cestovné 512 - </t>
    </r>
    <r>
      <rPr>
        <sz val="11"/>
        <color theme="1"/>
        <rFont val="Calibri"/>
        <family val="2"/>
        <charset val="238"/>
        <scheme val="minor"/>
      </rPr>
      <t xml:space="preserve">snížení výdajů na tuto položku o 20 000 Kč z důvodu nekonání akcí, které by tuto položku zatížily. </t>
    </r>
    <r>
      <rPr>
        <sz val="11"/>
        <color rgb="FF002060"/>
        <rFont val="Calibri"/>
        <family val="2"/>
        <charset val="238"/>
        <scheme val="minor"/>
      </rPr>
      <t>Náklady na reprezentaci 513 -</t>
    </r>
    <r>
      <rPr>
        <sz val="11"/>
        <color theme="1"/>
        <rFont val="Calibri"/>
        <family val="2"/>
        <charset val="238"/>
        <scheme val="minor"/>
      </rPr>
      <t xml:space="preserve"> výdaje na tuto položku v roce 2021 byly o 15 000 Kč vyšší z důvodu 130. výročí  založení školy. </t>
    </r>
    <r>
      <rPr>
        <sz val="11"/>
        <color rgb="FF002060"/>
        <rFont val="Calibri"/>
        <family val="2"/>
        <charset val="238"/>
        <scheme val="minor"/>
      </rPr>
      <t>Ostatní služby 518</t>
    </r>
    <r>
      <rPr>
        <sz val="11"/>
        <color theme="1"/>
        <rFont val="Calibri"/>
        <family val="2"/>
        <charset val="238"/>
        <scheme val="minor"/>
      </rPr>
      <t xml:space="preserve"> - zde dochází k celkovému navýšení výdajů o 153 000 Kč. Jednak z důvodu mytí oken, kdy škola není schopna zajistit mytí vlastními zaměstnanci a dále z důvodu navýšení položky "údržba programů a zpracování mezd", kdy škola chce zavést systém "Školní online pokladna". Tento online program slouží k přesné evidenci finančních prostředků, které zákonný zástupce svěří škole na čerpání plateb za školní akce. Zpracování mezd musela škola navýšit z důvodu obdržených finančích prostředků na "doučování žáků" a nutnosti tedy uzavření dohod o provedení práce, což navyšuje položku zpracování mezd. </t>
    </r>
    <r>
      <rPr>
        <sz val="11"/>
        <color rgb="FF002060"/>
        <rFont val="Calibri"/>
        <family val="2"/>
        <charset val="238"/>
        <scheme val="minor"/>
      </rPr>
      <t>Zákonné sociální náklady 527</t>
    </r>
    <r>
      <rPr>
        <sz val="11"/>
        <color theme="1"/>
        <rFont val="Calibri"/>
        <family val="2"/>
        <charset val="238"/>
        <scheme val="minor"/>
      </rPr>
      <t xml:space="preserve"> - snížení  položky o 47 000 Kč (osobní a ochranné pracovní pomůcky, školení a vzdělávání). </t>
    </r>
    <r>
      <rPr>
        <sz val="11"/>
        <color rgb="FF002060"/>
        <rFont val="Calibri"/>
        <family val="2"/>
        <charset val="238"/>
        <scheme val="minor"/>
      </rPr>
      <t>Náklady z dDHM 558</t>
    </r>
    <r>
      <rPr>
        <sz val="11"/>
        <color theme="1"/>
        <rFont val="Calibri"/>
        <family val="2"/>
        <charset val="238"/>
        <scheme val="minor"/>
      </rPr>
      <t xml:space="preserve"> - celkové navýšení o 509 000 Kč: sportovní a relaxační vybavení v ocenění 1 položky nad 500 Kč v celkové částce 35 000 Kč (postupné obnovení starého a opotřebovaného nářadí a vybavení ZŠ i ŠD, ale také nákup různých sportovních novinek pro sportovní využití), žáruvzdorné skříňky v celkové částce 500 000 Kč, obnova počítačů a žákovských iPadů v částce 100 000 Kč, drobný majetek pro provoz školní družiny v celkové částce 25 000 Kč (vysavač, žehlička, šicí stroj, vrtačka pro pracovní činnost). </t>
    </r>
    <r>
      <rPr>
        <b/>
        <sz val="11"/>
        <color theme="1"/>
        <rFont val="Calibri"/>
        <family val="2"/>
        <charset val="238"/>
        <scheme val="minor"/>
      </rPr>
      <t xml:space="preserve">Vyřazeno z návrhu rozpočtu vedením města: </t>
    </r>
    <r>
      <rPr>
        <sz val="11"/>
        <color theme="1"/>
        <rFont val="Calibri"/>
        <family val="2"/>
        <charset val="238"/>
        <scheme val="minor"/>
      </rPr>
      <t xml:space="preserve">obnova zahradních herních prvků, které jsou poškozeny hnilobou a napaden dřevokazným hmyzem a je nutné je vyřadit z majetku v částce 120 000 Kč.  </t>
    </r>
    <r>
      <rPr>
        <sz val="11"/>
        <color rgb="FF0070C0"/>
        <rFont val="Calibri"/>
        <family val="2"/>
        <charset val="238"/>
        <scheme val="minor"/>
      </rPr>
      <t>Srovnání některých výnosů: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002060"/>
        <rFont val="Calibri"/>
        <family val="2"/>
        <charset val="238"/>
        <scheme val="minor"/>
      </rPr>
      <t>Výnosy z prodeje služeb 602</t>
    </r>
    <r>
      <rPr>
        <sz val="11"/>
        <color theme="1"/>
        <rFont val="Calibri"/>
        <family val="2"/>
        <charset val="238"/>
        <scheme val="minor"/>
      </rPr>
      <t xml:space="preserve"> - školní družina - výnosy jsou navýšeny o 5 000 Kč z důvodu naplnění celkem čtyř oddělení školní družiny (platba je 100 Kč za měsíc). </t>
    </r>
    <r>
      <rPr>
        <sz val="11"/>
        <color rgb="FF002060"/>
        <rFont val="Calibri"/>
        <family val="2"/>
        <charset val="238"/>
        <scheme val="minor"/>
      </rPr>
      <t>Ostatní výnosy z činnosti 649</t>
    </r>
    <r>
      <rPr>
        <sz val="11"/>
        <color theme="1"/>
        <rFont val="Calibri"/>
        <family val="2"/>
        <charset val="238"/>
        <scheme val="minor"/>
      </rPr>
      <t xml:space="preserve"> - ŠJ Komenského -snížení výnosu z odběru vody školní jídelnou o 41 000 Kč . Škola neplánuje zapojení žádných fondů v roce 2022.</t>
    </r>
  </si>
  <si>
    <r>
      <t xml:space="preserve">Schválený příspěvek ZŠ Npor. Loma pro rok 2021 je 3 653 500 Kč. Celkové náklady i výnosy jsou plánovány o 495 000 Kč vyšší než pro rok 2021. Některé náklady jsou zvýšeny vlivem různých nařízení - zvýšená desinfekce, zvýšená hygiena (např. spotřeba papírových ručníků), zvýšená spotřeba čistících prostředků apod. Základní škola plánuje v roce 2022 pokračovat v již započatých opravách a udržování školy a jejího vybavení v dobré kondici. </t>
    </r>
    <r>
      <rPr>
        <sz val="11"/>
        <color rgb="FF0070C0"/>
        <rFont val="Calibri"/>
        <family val="2"/>
        <charset val="238"/>
        <scheme val="minor"/>
      </rPr>
      <t xml:space="preserve">Srovnání některých nákladů: </t>
    </r>
    <r>
      <rPr>
        <sz val="11"/>
        <color rgb="FF002060"/>
        <rFont val="Calibri"/>
        <family val="2"/>
        <charset val="238"/>
        <scheme val="minor"/>
      </rPr>
      <t xml:space="preserve">Spotřeba materiálu 501 </t>
    </r>
    <r>
      <rPr>
        <sz val="11"/>
        <color theme="1"/>
        <rFont val="Calibri"/>
        <family val="2"/>
        <charset val="238"/>
        <scheme val="minor"/>
      </rPr>
      <t>- zvýšená spotřeba čistících a desinfekčních prostředků vlivem různých nařízení zvýšené hygieny a desinfekce o 16 000 Kč, nižší výdaje na nákup potravin o 80 000 Kč z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důvodu potravinové alergie, nemocnosti.</t>
    </r>
    <r>
      <rPr>
        <sz val="11"/>
        <color theme="1"/>
        <rFont val="Calibri"/>
        <family val="2"/>
        <charset val="238"/>
        <scheme val="minor"/>
      </rPr>
      <t xml:space="preserve"> Celkové výdaje na spotřebu materiálu ZŠ plánuje o 69 000 Kč nižší než pro rok 2021. </t>
    </r>
    <r>
      <rPr>
        <sz val="11"/>
        <color rgb="FF002060"/>
        <rFont val="Calibri"/>
        <family val="2"/>
        <charset val="238"/>
        <scheme val="minor"/>
      </rPr>
      <t>Opravy a udržování 511</t>
    </r>
    <r>
      <rPr>
        <sz val="11"/>
        <color theme="1"/>
        <rFont val="Calibri"/>
        <family val="2"/>
        <charset val="238"/>
        <scheme val="minor"/>
      </rPr>
      <t xml:space="preserve"> - plánováno je malování, stejně jako v roce 2021, došlo však k nárůstu cen vstupů ze 157 000 Kč na 200 000 Kč. Dále je plánována  výměna lina v učebnách fyziky a chemie 120 000 Kč, oprava stropu a výměna osvětlení ve třídě jazykové učebny 60 000 Kč, oprava stropu a výměna osvětlení ve třídě družiny 70 000 Kč, která slouží jako herna, oprava stropu a výměna osvětlení ve sborovně 80 000 Kč, </t>
    </r>
    <r>
      <rPr>
        <sz val="11"/>
        <rFont val="Calibri"/>
        <family val="2"/>
        <charset val="238"/>
        <scheme val="minor"/>
      </rPr>
      <t>zabezpečovací zařízení</t>
    </r>
    <r>
      <rPr>
        <sz val="11"/>
        <color theme="1"/>
        <rFont val="Calibri"/>
        <family val="2"/>
        <charset val="238"/>
        <scheme val="minor"/>
      </rPr>
      <t xml:space="preserve"> 100 000 Kč, obnova elektrického vedení osvětlení a samotná výměna osvětlení ve velké tělocvičně 65 000 Kč a další drobné opravy a údržba. </t>
    </r>
    <r>
      <rPr>
        <sz val="11"/>
        <color rgb="FF002060"/>
        <rFont val="Calibri"/>
        <family val="2"/>
        <charset val="238"/>
        <scheme val="minor"/>
      </rPr>
      <t>Ostatní služby 518</t>
    </r>
    <r>
      <rPr>
        <sz val="11"/>
        <color theme="1"/>
        <rFont val="Calibri"/>
        <family val="2"/>
        <charset val="238"/>
        <scheme val="minor"/>
      </rPr>
      <t xml:space="preserve"> - došlo k navýšení ceny za služby BOZP vlivem změny poskytovatele této služby o 26 000 Kč a k drobnému navýšení za správu sítě ICT o 2 000 Kč. </t>
    </r>
    <r>
      <rPr>
        <sz val="11"/>
        <color rgb="FF002060"/>
        <rFont val="Calibri"/>
        <family val="2"/>
        <charset val="238"/>
        <scheme val="minor"/>
      </rPr>
      <t>Mzdové náklady 521</t>
    </r>
    <r>
      <rPr>
        <sz val="11"/>
        <color theme="1"/>
        <rFont val="Calibri"/>
        <family val="2"/>
        <charset val="238"/>
        <scheme val="minor"/>
      </rPr>
      <t xml:space="preserve"> - dochází k navýšení o cca 64 000 Kč mzdových prostředků pro správce nového hřiště a souvisejících zákonných sociálních pojištění úč. 524. </t>
    </r>
    <r>
      <rPr>
        <sz val="11"/>
        <color rgb="FF002060"/>
        <rFont val="Calibri"/>
        <family val="2"/>
        <charset val="238"/>
        <scheme val="minor"/>
      </rPr>
      <t>Nákup dDHM 558</t>
    </r>
    <r>
      <rPr>
        <sz val="11"/>
        <color theme="1"/>
        <rFont val="Calibri"/>
        <family val="2"/>
        <charset val="238"/>
        <scheme val="minor"/>
      </rPr>
      <t xml:space="preserve"> - urgentní pořízení lednice do skladu kuchyně školní jídelny 20 000 Kč, pořízení nábytku do kanceláře zástupkyně 100 000 Kč (starý nábytek bude využit k vybavení tzv. zasedací místnosti při jednání s rodiči, žáky, kontrolami z úřadů atp.), pořízení knihovny do vestibulu školy za účelem vytvoření klidové a odpočínkové zóny 80 000 Kč. </t>
    </r>
    <r>
      <rPr>
        <sz val="11"/>
        <color rgb="FF0070C0"/>
        <rFont val="Calibri"/>
        <family val="2"/>
        <charset val="238"/>
        <scheme val="minor"/>
      </rPr>
      <t>ZAPOJENÍ FONDŮ:</t>
    </r>
    <r>
      <rPr>
        <sz val="11"/>
        <color theme="1"/>
        <rFont val="Calibri"/>
        <family val="2"/>
        <charset val="238"/>
        <scheme val="minor"/>
      </rPr>
      <t xml:space="preserve"> ZŠ plánuje zapojení </t>
    </r>
    <r>
      <rPr>
        <sz val="11"/>
        <color rgb="FF0070C0"/>
        <rFont val="Calibri"/>
        <family val="2"/>
        <charset val="238"/>
        <scheme val="minor"/>
      </rPr>
      <t>rezervního fondu z ostatních titulů</t>
    </r>
    <r>
      <rPr>
        <sz val="11"/>
        <color theme="1"/>
        <rFont val="Calibri"/>
        <family val="2"/>
        <charset val="238"/>
        <scheme val="minor"/>
      </rPr>
      <t xml:space="preserve"> ve výši 220 000 Kč a čerpání </t>
    </r>
    <r>
      <rPr>
        <sz val="11"/>
        <color rgb="FF0070C0"/>
        <rFont val="Calibri"/>
        <family val="2"/>
        <charset val="238"/>
        <scheme val="minor"/>
      </rPr>
      <t>investičního fondu</t>
    </r>
    <r>
      <rPr>
        <sz val="11"/>
        <color theme="1"/>
        <rFont val="Calibri"/>
        <family val="2"/>
        <charset val="238"/>
        <scheme val="minor"/>
      </rPr>
      <t xml:space="preserve"> ve výši 100 000 Kč na opravu majetku. Zisková přirážka na 1 oběd zůstává 2 Kč. Výnosy plánuje ZŠ o 112 240 Kč vyšší než náklady. </t>
    </r>
    <r>
      <rPr>
        <b/>
        <sz val="11"/>
        <rFont val="Calibri"/>
        <family val="2"/>
        <charset val="238"/>
        <scheme val="minor"/>
      </rPr>
      <t>Vyřazeno z návrhu rozpočtu vedením města:</t>
    </r>
    <r>
      <rPr>
        <sz val="11"/>
        <rFont val="Calibri"/>
        <family val="2"/>
        <charset val="238"/>
        <scheme val="minor"/>
      </rPr>
      <t xml:space="preserve"> oprava části chodby v 1. NP (vedení školy) 180 000 Kč, úprava dvěří související s opravou chodby ve výši 20 000 Kč. Pzn.  Během roku plánuje ZŠ s použitím fondu KSP (tj. nehrazeno s příspěvku zřizovatele) pořídit vybavení sborovny novým nábytkem a vybavením sloužícím zaměstnancům školy. </t>
    </r>
  </si>
  <si>
    <r>
      <t xml:space="preserve">Zdůvodnění:
Schválený příspěvek ŠJ Komenského pro rok 2021 je 435 000 Kč. Náklady pro rok 2022 školní jídelna plánuje o 1 105 000 Kč vyšší než v roce 2021. Důvodem navýšení je: </t>
    </r>
    <r>
      <rPr>
        <sz val="11"/>
        <color rgb="FF002060"/>
        <rFont val="Calibri"/>
        <family val="2"/>
        <charset val="238"/>
        <scheme val="minor"/>
      </rPr>
      <t>Spotřeba materiálu 501</t>
    </r>
    <r>
      <rPr>
        <sz val="11"/>
        <color theme="1"/>
        <rFont val="Calibri"/>
        <family val="2"/>
        <charset val="238"/>
        <scheme val="minor"/>
      </rPr>
      <t xml:space="preserve"> - zvýšení nákladů na potraviny, vyšší plán uvařených obědů pro rok 2022. Z důvodu zvýšení nákladů na potraviny o 5 Kč na oběd dojde k navýšení cen stravného. Zde dochází k navýšení nákladového účtu za hlavní i vedlejší činnost dohromady o cca 906 000 Kč oproti roku 2021. </t>
    </r>
    <r>
      <rPr>
        <sz val="11"/>
        <color rgb="FF002060"/>
        <rFont val="Calibri"/>
        <family val="2"/>
        <charset val="238"/>
        <scheme val="minor"/>
      </rPr>
      <t>Spotřeba energie 502</t>
    </r>
    <r>
      <rPr>
        <sz val="11"/>
        <color theme="1"/>
        <rFont val="Calibri"/>
        <family val="2"/>
        <charset val="238"/>
        <scheme val="minor"/>
      </rPr>
      <t xml:space="preserve"> - i přesto, že se předpokládá zdražení energií, plánuje ŠJ rozpočet na energie ve stejné výši z důvodu, že v době zpracování rozpočtu nebyly známy ceny energií. </t>
    </r>
    <r>
      <rPr>
        <sz val="11"/>
        <color rgb="FF002060"/>
        <rFont val="Calibri"/>
        <family val="2"/>
        <charset val="238"/>
        <scheme val="minor"/>
      </rPr>
      <t>Mzdové náklady 521</t>
    </r>
    <r>
      <rPr>
        <sz val="11"/>
        <color theme="1"/>
        <rFont val="Calibri"/>
        <family val="2"/>
        <charset val="238"/>
        <scheme val="minor"/>
      </rPr>
      <t xml:space="preserve"> - vyšší náklady plánuje organizace z důvodu avízovaného zvýšení mzdových tarifů nepedagogických pracovníků v roce 2022. </t>
    </r>
    <r>
      <rPr>
        <sz val="11"/>
        <color rgb="FF0070C0"/>
        <rFont val="Calibri"/>
        <family val="2"/>
        <charset val="238"/>
        <scheme val="minor"/>
      </rPr>
      <t>DOPLŇKOVÁ ČINNOST</t>
    </r>
    <r>
      <rPr>
        <sz val="11"/>
        <color theme="1"/>
        <rFont val="Calibri"/>
        <family val="2"/>
        <charset val="238"/>
        <scheme val="minor"/>
      </rPr>
      <t xml:space="preserve"> - důvody zvýšení nákladů jsou totožné s hlavní činností. </t>
    </r>
    <r>
      <rPr>
        <sz val="11"/>
        <color rgb="FF0070C0"/>
        <rFont val="Calibri"/>
        <family val="2"/>
        <charset val="238"/>
        <scheme val="minor"/>
      </rPr>
      <t xml:space="preserve">Srovnání některých výnosů: </t>
    </r>
    <r>
      <rPr>
        <sz val="11"/>
        <color rgb="FF002060"/>
        <rFont val="Calibri"/>
        <family val="2"/>
        <charset val="238"/>
        <scheme val="minor"/>
      </rPr>
      <t>Výnosy z prodeje služeb 602 -</t>
    </r>
    <r>
      <rPr>
        <sz val="11"/>
        <color theme="1"/>
        <rFont val="Calibri"/>
        <family val="2"/>
        <charset val="238"/>
        <scheme val="minor"/>
      </rPr>
      <t xml:space="preserve"> ŠJ plánuje výnosy o 1 056 000 Kč oproti roku 2021 z důvodu vyššího plánu uvařených obědů a navýšení cen stravného. </t>
    </r>
    <r>
      <rPr>
        <sz val="11"/>
        <color rgb="FF0070C0"/>
        <rFont val="Calibri"/>
        <family val="2"/>
        <charset val="238"/>
        <scheme val="minor"/>
      </rPr>
      <t>STRAVNÉ:</t>
    </r>
    <r>
      <rPr>
        <sz val="11"/>
        <color theme="1"/>
        <rFont val="Calibri"/>
        <family val="2"/>
        <charset val="238"/>
        <scheme val="minor"/>
      </rPr>
      <t xml:space="preserve"> v roce 2022 počítá školní jídelna 198 dnů, předpokládá uvaření 159 300 obědů, z toho 53 400 obědů ve vedlejší činnosti pro cizí strávníky a 105 900 obědů v hlavní činnosti pro žáky a studenty a 2 800 obědů pro zaměstnance. </t>
    </r>
    <r>
      <rPr>
        <sz val="11"/>
        <color rgb="FF0070C0"/>
        <rFont val="Calibri"/>
        <family val="2"/>
        <charset val="238"/>
        <scheme val="minor"/>
      </rPr>
      <t xml:space="preserve">INVESTIČNÍ POŽADAVKY: </t>
    </r>
    <r>
      <rPr>
        <sz val="11"/>
        <rFont val="Calibri"/>
        <family val="2"/>
        <charset val="238"/>
        <scheme val="minor"/>
      </rPr>
      <t xml:space="preserve">ŠJ plánuje v roce 2022 zapojení investičního fondu ve výši 250 000 Kč za účelem </t>
    </r>
    <r>
      <rPr>
        <sz val="11"/>
        <color theme="1"/>
        <rFont val="Calibri"/>
        <family val="2"/>
        <charset val="238"/>
        <scheme val="minor"/>
      </rPr>
      <t xml:space="preserve">pořízení nového polévkového kotle 200 l. Stávající kotel již nevyhovuje. </t>
    </r>
    <r>
      <rPr>
        <sz val="11"/>
        <color rgb="FF0070C0"/>
        <rFont val="Calibri"/>
        <family val="2"/>
        <charset val="238"/>
        <scheme val="minor"/>
      </rPr>
      <t xml:space="preserve">OSTATNÍ FONDY: </t>
    </r>
    <r>
      <rPr>
        <sz val="11"/>
        <color theme="1"/>
        <rFont val="Calibri"/>
        <family val="2"/>
        <charset val="238"/>
        <scheme val="minor"/>
      </rPr>
      <t xml:space="preserve">Rezervní fond by školní jídelna zapojila do rozpočtu v případě potřeby krytí nákladů, které nebudou kryty rozpočtem a k financování nepředvídatelných nákladů. </t>
    </r>
  </si>
  <si>
    <r>
      <t xml:space="preserve">Zdůvodnění:
Požadovaný příspěvek je o 29 000 Kč nižší - schválený příspěvek pro rok 2021 byl 526 000 Kč. Celkové náklady a výnosy bez příspěvku na přímé výdaje na vzdělávání jsou pro rok 2022 plánovány ve výši 2 047 000 Kč. Ve srovnání s rokem 2021 je to o 79 000 Kč méně. </t>
    </r>
    <r>
      <rPr>
        <sz val="11"/>
        <color rgb="FF0070C0"/>
        <rFont val="Calibri"/>
        <family val="2"/>
        <charset val="238"/>
        <scheme val="minor"/>
      </rPr>
      <t xml:space="preserve">Srovnání některých nákladů: </t>
    </r>
    <r>
      <rPr>
        <sz val="11"/>
        <color rgb="FF002060"/>
        <rFont val="Calibri"/>
        <family val="2"/>
        <charset val="238"/>
        <scheme val="minor"/>
      </rPr>
      <t>Spotřeba materiálu 501</t>
    </r>
    <r>
      <rPr>
        <sz val="11"/>
        <color theme="1"/>
        <rFont val="Calibri"/>
        <family val="2"/>
        <charset val="238"/>
        <scheme val="minor"/>
      </rPr>
      <t xml:space="preserve"> - tyto náklady jsou plánovány o 40 000 nižší než v roce 2021. </t>
    </r>
    <r>
      <rPr>
        <sz val="11"/>
        <color rgb="FF002060"/>
        <rFont val="Calibri"/>
        <family val="2"/>
        <charset val="238"/>
        <scheme val="minor"/>
      </rPr>
      <t>Spotřeba energie 502</t>
    </r>
    <r>
      <rPr>
        <sz val="11"/>
        <color theme="1"/>
        <rFont val="Calibri"/>
        <family val="2"/>
        <charset val="238"/>
        <scheme val="minor"/>
      </rPr>
      <t xml:space="preserve"> - není v nákladech plánováno, protože spotřebu hradí přímo město. </t>
    </r>
    <r>
      <rPr>
        <sz val="11"/>
        <color rgb="FF002060"/>
        <rFont val="Calibri"/>
        <family val="2"/>
        <charset val="238"/>
        <scheme val="minor"/>
      </rPr>
      <t>Opravy a udržování 511</t>
    </r>
    <r>
      <rPr>
        <sz val="11"/>
        <color theme="1"/>
        <rFont val="Calibri"/>
        <family val="2"/>
        <charset val="238"/>
        <scheme val="minor"/>
      </rPr>
      <t xml:space="preserve"> - plánováno ve stejné výši jako v roce 2021. </t>
    </r>
    <r>
      <rPr>
        <sz val="11"/>
        <color rgb="FF002060"/>
        <rFont val="Calibri"/>
        <family val="2"/>
        <charset val="238"/>
        <scheme val="minor"/>
      </rPr>
      <t>Cestovné 512</t>
    </r>
    <r>
      <rPr>
        <sz val="11"/>
        <color theme="1"/>
        <rFont val="Calibri"/>
        <family val="2"/>
        <charset val="238"/>
        <scheme val="minor"/>
      </rPr>
      <t xml:space="preserve"> - nejsou plánovány, budou se hradit z příspěvku na přímé výdaje na vzdělávání. </t>
    </r>
    <r>
      <rPr>
        <sz val="11"/>
        <color rgb="FF002060"/>
        <rFont val="Calibri"/>
        <family val="2"/>
        <charset val="238"/>
        <scheme val="minor"/>
      </rPr>
      <t>Ostatní služby 518</t>
    </r>
    <r>
      <rPr>
        <sz val="11"/>
        <color theme="1"/>
        <rFont val="Calibri"/>
        <family val="2"/>
        <charset val="238"/>
        <scheme val="minor"/>
      </rPr>
      <t xml:space="preserve"> - plánovány o 35 000 Kč nižší než v roce 2021 (nižší náklady na poštovné, přepravné a sotatní služby). </t>
    </r>
    <r>
      <rPr>
        <sz val="11"/>
        <color rgb="FF002060"/>
        <rFont val="Calibri"/>
        <family val="2"/>
        <charset val="238"/>
        <scheme val="minor"/>
      </rPr>
      <t>Mzdové náklady 521</t>
    </r>
    <r>
      <rPr>
        <sz val="11"/>
        <color theme="1"/>
        <rFont val="Calibri"/>
        <family val="2"/>
        <charset val="238"/>
        <scheme val="minor"/>
      </rPr>
      <t xml:space="preserve"> - plánovány ve stejné výši jako v roce 2021. Platy zaměstnanců jsou kryty příspěvkem na přímé výdaje na vzdělávání, dohody o provedení práce a dohody o pracovní činnosti bývají částečně kryty z příspěvku na přímé výdaje na vzdělávání a částečně z vlastního rozpočtu. Výdaje na tyto dohody jsou plánovány v plné výši a případné posytnutí příspěvku od krajského úřadu by bylo následně zohledněno - výše výdajů v rozpočtu upravena a o tuto částku by byl upraven neinvestiční příspěvek od zřizovatele. </t>
    </r>
    <r>
      <rPr>
        <sz val="11"/>
        <color rgb="FF002060"/>
        <rFont val="Calibri"/>
        <family val="2"/>
        <charset val="238"/>
        <scheme val="minor"/>
      </rPr>
      <t>Zákonné sociální náklady 527</t>
    </r>
    <r>
      <rPr>
        <sz val="11"/>
        <color theme="1"/>
        <rFont val="Calibri"/>
        <family val="2"/>
        <charset val="238"/>
        <scheme val="minor"/>
      </rPr>
      <t xml:space="preserve"> - plánovány o 10 000 Kč vyšší než v roce 2021 z důvodu nutnosti tyto výdaje hradit z vlastního rozpočtu nikoliv z příspěvku na přímé výdaje na vzdělávání dle vyjádření MŠMT (náklady na stravování zaměstnanců, BOZP, školení a vzdělávání). </t>
    </r>
    <r>
      <rPr>
        <sz val="11"/>
        <color rgb="FF002060"/>
        <rFont val="Calibri"/>
        <family val="2"/>
        <charset val="238"/>
        <scheme val="minor"/>
      </rPr>
      <t>Odpisy dlouhodobého majetku 551</t>
    </r>
    <r>
      <rPr>
        <sz val="11"/>
        <color theme="1"/>
        <rFont val="Calibri"/>
        <family val="2"/>
        <charset val="238"/>
        <scheme val="minor"/>
      </rPr>
      <t xml:space="preserve"> - plánovány ve výši 6 624 Kč, které budou navýšeny z důvodu zakoupení pece na vypalování keramiky v pořizovací ceně 90 000 Kč. </t>
    </r>
    <r>
      <rPr>
        <sz val="11"/>
        <color rgb="FF0070C0"/>
        <rFont val="Calibri"/>
        <family val="2"/>
        <charset val="238"/>
        <scheme val="minor"/>
      </rPr>
      <t xml:space="preserve">Srovnání některých výnosů: </t>
    </r>
    <r>
      <rPr>
        <sz val="11"/>
        <color rgb="FF002060"/>
        <rFont val="Calibri"/>
        <family val="2"/>
        <charset val="238"/>
        <scheme val="minor"/>
      </rPr>
      <t>Výnosy z prodeje služeb 602</t>
    </r>
    <r>
      <rPr>
        <sz val="11"/>
        <color theme="1"/>
        <rFont val="Calibri"/>
        <family val="2"/>
        <charset val="238"/>
        <scheme val="minor"/>
      </rPr>
      <t xml:space="preserve"> - na základě skutečnosti roku 2019 a 2020 jsou plánovány o 50 000 Kč nižší (úhrady za kroužky, letní tábory, zájezdy, dopravní výchova, vstupné na akce apod.). </t>
    </r>
    <r>
      <rPr>
        <sz val="11"/>
        <color rgb="FF002060"/>
        <rFont val="Calibri"/>
        <family val="2"/>
        <charset val="238"/>
        <scheme val="minor"/>
      </rPr>
      <t>Čerpání fondů 648</t>
    </r>
    <r>
      <rPr>
        <sz val="11"/>
        <color theme="1"/>
        <rFont val="Calibri"/>
        <family val="2"/>
        <charset val="238"/>
        <scheme val="minor"/>
      </rPr>
      <t xml:space="preserve"> - organizace neplánuje zapojení fondů do rozpočtu.</t>
    </r>
  </si>
  <si>
    <t>Částky jsou uvedeny v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</si>
</sst>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right" vertical="center"/>
    </xf>
    <xf numFmtId="0" fontId="0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0" xfId="0" applyFont="1" applyAlignment="1"/>
    <xf numFmtId="0" fontId="0" fillId="0" borderId="9" xfId="0" applyFont="1" applyBorder="1" applyAlignment="1"/>
    <xf numFmtId="0" fontId="4" fillId="4" borderId="4" xfId="0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right" vertical="center"/>
    </xf>
    <xf numFmtId="4" fontId="0" fillId="4" borderId="4" xfId="0" applyNumberFormat="1" applyFont="1" applyFill="1" applyBorder="1" applyAlignment="1">
      <alignment horizontal="right" vertical="center"/>
    </xf>
    <xf numFmtId="4" fontId="4" fillId="4" borderId="4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0" fillId="0" borderId="0" xfId="0" applyFont="1"/>
    <xf numFmtId="0" fontId="0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0" xfId="0" applyFont="1" applyBorder="1"/>
    <xf numFmtId="0" fontId="1" fillId="0" borderId="9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4"/>
  <sheetViews>
    <sheetView tabSelected="1" zoomScaleNormal="100" workbookViewId="0">
      <selection activeCell="N1" sqref="N1"/>
    </sheetView>
  </sheetViews>
  <sheetFormatPr defaultRowHeight="15" x14ac:dyDescent="0.25"/>
  <cols>
    <col min="1" max="1" width="8.7109375" customWidth="1"/>
    <col min="2" max="2" width="12.7109375" customWidth="1"/>
    <col min="3" max="3" width="4.7109375" customWidth="1"/>
    <col min="4" max="5" width="8.7109375" customWidth="1"/>
    <col min="6" max="8" width="10.7109375" customWidth="1"/>
    <col min="9" max="9" width="5.7109375" customWidth="1"/>
    <col min="10" max="10" width="55.140625" style="2" customWidth="1"/>
    <col min="11" max="11" width="11.42578125" customWidth="1"/>
    <col min="12" max="14" width="15.28515625" customWidth="1"/>
  </cols>
  <sheetData>
    <row r="1" spans="1:14" x14ac:dyDescent="0.25">
      <c r="A1" s="20"/>
      <c r="B1" s="20"/>
      <c r="C1" s="21" t="s">
        <v>0</v>
      </c>
      <c r="D1" s="21"/>
      <c r="E1" s="21"/>
      <c r="F1" s="21"/>
      <c r="G1" s="21"/>
      <c r="H1" s="21"/>
      <c r="I1" s="21"/>
      <c r="J1" s="21"/>
      <c r="K1" s="21"/>
      <c r="N1" s="1" t="s">
        <v>55</v>
      </c>
    </row>
    <row r="2" spans="1:14" ht="15.75" thickBot="1" x14ac:dyDescent="0.3">
      <c r="A2" s="20"/>
      <c r="B2" s="20"/>
      <c r="C2" s="21"/>
      <c r="D2" s="21"/>
      <c r="E2" s="21"/>
      <c r="F2" s="21"/>
      <c r="G2" s="21"/>
      <c r="H2" s="21"/>
      <c r="I2" s="21"/>
      <c r="J2" s="21"/>
      <c r="K2" s="21"/>
      <c r="L2" s="1"/>
    </row>
    <row r="3" spans="1:14" ht="25.9" customHeight="1" thickBot="1" x14ac:dyDescent="0.3">
      <c r="A3" s="19" t="s">
        <v>54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x14ac:dyDescent="0.25">
      <c r="A4" s="20"/>
      <c r="B4" s="20"/>
      <c r="C4" s="20"/>
      <c r="D4" s="20"/>
      <c r="E4" s="20"/>
      <c r="F4" s="20"/>
      <c r="G4" s="20"/>
      <c r="H4" s="20"/>
      <c r="I4" s="20"/>
      <c r="J4" s="40"/>
    </row>
    <row r="5" spans="1:14" ht="15" customHeight="1" x14ac:dyDescent="0.25">
      <c r="A5" s="22" t="s">
        <v>62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4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4" ht="25.9" customHeight="1" x14ac:dyDescent="0.25">
      <c r="A7" s="41" t="s">
        <v>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4" s="2" customFormat="1" ht="55.5" customHeight="1" x14ac:dyDescent="0.25">
      <c r="A8" s="24" t="s">
        <v>2</v>
      </c>
      <c r="B8" s="25"/>
      <c r="C8" s="25"/>
      <c r="D8" s="25"/>
      <c r="E8" s="25"/>
      <c r="F8" s="25"/>
      <c r="G8" s="25"/>
      <c r="H8" s="25"/>
      <c r="I8" s="25"/>
      <c r="J8" s="25" t="s">
        <v>3</v>
      </c>
      <c r="K8" s="26"/>
      <c r="L8" s="14" t="s">
        <v>4</v>
      </c>
      <c r="M8" s="3" t="s">
        <v>52</v>
      </c>
      <c r="N8" s="3" t="s">
        <v>53</v>
      </c>
    </row>
    <row r="9" spans="1:14" s="2" customFormat="1" x14ac:dyDescent="0.25">
      <c r="A9" s="4" t="s">
        <v>5</v>
      </c>
      <c r="B9" s="23" t="s">
        <v>6</v>
      </c>
      <c r="C9" s="23"/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5" t="s">
        <v>12</v>
      </c>
      <c r="J9" s="23"/>
      <c r="K9" s="23"/>
      <c r="L9" s="18"/>
    </row>
    <row r="10" spans="1:14" s="2" customFormat="1" x14ac:dyDescent="0.25">
      <c r="A10" s="4" t="s">
        <v>13</v>
      </c>
      <c r="B10" s="23" t="s">
        <v>14</v>
      </c>
      <c r="C10" s="23"/>
      <c r="D10" s="23"/>
      <c r="E10" s="23"/>
      <c r="F10" s="23"/>
      <c r="G10" s="23"/>
      <c r="H10" s="23"/>
      <c r="I10" s="23"/>
      <c r="J10" s="23"/>
      <c r="K10" s="23"/>
      <c r="L10" s="18"/>
    </row>
    <row r="11" spans="1:14" s="2" customFormat="1" x14ac:dyDescent="0.25">
      <c r="B11" s="7" t="s">
        <v>15</v>
      </c>
      <c r="C11" s="25" t="s">
        <v>16</v>
      </c>
      <c r="D11" s="25"/>
      <c r="E11" s="25"/>
      <c r="F11" s="25"/>
      <c r="G11" s="25"/>
      <c r="H11" s="25"/>
      <c r="I11" s="25"/>
      <c r="J11" s="25"/>
      <c r="K11" s="26"/>
      <c r="L11" s="15">
        <v>1420000</v>
      </c>
      <c r="M11" s="8">
        <v>1316000</v>
      </c>
      <c r="N11" s="8">
        <v>1316000</v>
      </c>
    </row>
    <row r="12" spans="1:14" s="2" customFormat="1" x14ac:dyDescent="0.25">
      <c r="A12" s="32"/>
      <c r="B12" s="32"/>
      <c r="C12" s="32"/>
      <c r="D12" s="9" t="s">
        <v>13</v>
      </c>
      <c r="E12" s="10" t="s">
        <v>17</v>
      </c>
      <c r="F12" s="10" t="s">
        <v>18</v>
      </c>
      <c r="G12" s="10" t="s">
        <v>19</v>
      </c>
      <c r="H12" s="10"/>
      <c r="I12" s="10"/>
      <c r="J12" s="33" t="s">
        <v>20</v>
      </c>
      <c r="K12" s="34"/>
      <c r="L12" s="16">
        <v>1420000</v>
      </c>
    </row>
    <row r="13" spans="1:14" s="2" customFormat="1" ht="312.75" customHeight="1" x14ac:dyDescent="0.25">
      <c r="A13" s="12"/>
      <c r="B13" s="12"/>
      <c r="C13" s="12"/>
      <c r="D13" s="38" t="s">
        <v>56</v>
      </c>
      <c r="E13" s="38"/>
      <c r="F13" s="38"/>
      <c r="G13" s="38"/>
      <c r="H13" s="38"/>
      <c r="I13" s="38"/>
      <c r="J13" s="38"/>
      <c r="K13" s="39"/>
    </row>
    <row r="14" spans="1:14" s="2" customFormat="1" x14ac:dyDescent="0.25">
      <c r="B14" s="11" t="s">
        <v>21</v>
      </c>
      <c r="C14" s="30" t="s">
        <v>22</v>
      </c>
      <c r="D14" s="30"/>
      <c r="E14" s="30"/>
      <c r="F14" s="30"/>
      <c r="G14" s="30"/>
      <c r="H14" s="30"/>
      <c r="I14" s="30"/>
      <c r="J14" s="30"/>
      <c r="K14" s="31"/>
      <c r="L14" s="15">
        <f>L15</f>
        <v>956000</v>
      </c>
      <c r="M14" s="8">
        <v>941000</v>
      </c>
      <c r="N14" s="8">
        <v>881000</v>
      </c>
    </row>
    <row r="15" spans="1:14" s="2" customFormat="1" x14ac:dyDescent="0.25">
      <c r="A15" s="32"/>
      <c r="B15" s="32"/>
      <c r="C15" s="32"/>
      <c r="D15" s="9" t="s">
        <v>13</v>
      </c>
      <c r="E15" s="10" t="s">
        <v>17</v>
      </c>
      <c r="F15" s="10" t="s">
        <v>18</v>
      </c>
      <c r="G15" s="10" t="s">
        <v>23</v>
      </c>
      <c r="H15" s="10"/>
      <c r="I15" s="10"/>
      <c r="J15" s="33" t="s">
        <v>24</v>
      </c>
      <c r="K15" s="34"/>
      <c r="L15" s="16">
        <v>956000</v>
      </c>
    </row>
    <row r="16" spans="1:14" s="2" customFormat="1" ht="251.25" customHeight="1" x14ac:dyDescent="0.25">
      <c r="A16" s="13"/>
      <c r="B16" s="13"/>
      <c r="C16" s="13"/>
      <c r="D16" s="38" t="s">
        <v>57</v>
      </c>
      <c r="E16" s="38"/>
      <c r="F16" s="38"/>
      <c r="G16" s="38"/>
      <c r="H16" s="38"/>
      <c r="I16" s="38"/>
      <c r="J16" s="38"/>
      <c r="K16" s="39"/>
    </row>
    <row r="17" spans="1:14" s="2" customFormat="1" ht="16.149999999999999" customHeight="1" x14ac:dyDescent="0.25">
      <c r="A17" s="27" t="s">
        <v>25</v>
      </c>
      <c r="B17" s="28"/>
      <c r="C17" s="28"/>
      <c r="D17" s="28"/>
      <c r="E17" s="28"/>
      <c r="F17" s="28"/>
      <c r="G17" s="28"/>
      <c r="H17" s="28"/>
      <c r="I17" s="28"/>
      <c r="J17" s="28"/>
      <c r="K17" s="29"/>
      <c r="L17" s="17">
        <f>L14+L11</f>
        <v>2376000</v>
      </c>
    </row>
    <row r="18" spans="1:14" s="2" customFormat="1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4" s="2" customFormat="1" x14ac:dyDescent="0.25">
      <c r="A19" s="4" t="s">
        <v>26</v>
      </c>
      <c r="B19" s="23" t="s">
        <v>27</v>
      </c>
      <c r="C19" s="23"/>
      <c r="D19" s="23"/>
      <c r="E19" s="23"/>
      <c r="F19" s="23"/>
      <c r="G19" s="23"/>
      <c r="H19" s="23"/>
      <c r="I19" s="23"/>
      <c r="J19" s="23"/>
      <c r="K19" s="23"/>
      <c r="L19" s="6"/>
    </row>
    <row r="20" spans="1:14" s="2" customFormat="1" x14ac:dyDescent="0.25">
      <c r="B20" s="7" t="s">
        <v>28</v>
      </c>
      <c r="C20" s="25" t="s">
        <v>29</v>
      </c>
      <c r="D20" s="25"/>
      <c r="E20" s="25"/>
      <c r="F20" s="25"/>
      <c r="G20" s="25"/>
      <c r="H20" s="25"/>
      <c r="I20" s="25"/>
      <c r="J20" s="25"/>
      <c r="K20" s="26"/>
      <c r="L20" s="15">
        <f>L21</f>
        <v>3680000</v>
      </c>
      <c r="M20" s="8">
        <v>3553000</v>
      </c>
      <c r="N20" s="8">
        <v>2999000</v>
      </c>
    </row>
    <row r="21" spans="1:14" s="2" customFormat="1" x14ac:dyDescent="0.25">
      <c r="A21" s="32"/>
      <c r="B21" s="32"/>
      <c r="C21" s="32"/>
      <c r="D21" s="9" t="s">
        <v>26</v>
      </c>
      <c r="E21" s="10" t="s">
        <v>17</v>
      </c>
      <c r="F21" s="10" t="s">
        <v>18</v>
      </c>
      <c r="G21" s="10" t="s">
        <v>30</v>
      </c>
      <c r="H21" s="10"/>
      <c r="I21" s="10"/>
      <c r="J21" s="33" t="s">
        <v>31</v>
      </c>
      <c r="K21" s="34"/>
      <c r="L21" s="16">
        <v>3680000</v>
      </c>
    </row>
    <row r="22" spans="1:14" s="2" customFormat="1" ht="384.75" customHeight="1" x14ac:dyDescent="0.25">
      <c r="A22" s="12"/>
      <c r="B22" s="12"/>
      <c r="C22" s="12"/>
      <c r="D22" s="38" t="s">
        <v>58</v>
      </c>
      <c r="E22" s="38"/>
      <c r="F22" s="38"/>
      <c r="G22" s="38"/>
      <c r="H22" s="38"/>
      <c r="I22" s="38"/>
      <c r="J22" s="38"/>
      <c r="K22" s="39"/>
    </row>
    <row r="23" spans="1:14" s="2" customFormat="1" x14ac:dyDescent="0.25">
      <c r="B23" s="11" t="s">
        <v>32</v>
      </c>
      <c r="C23" s="30" t="s">
        <v>33</v>
      </c>
      <c r="D23" s="30"/>
      <c r="E23" s="30"/>
      <c r="F23" s="30"/>
      <c r="G23" s="30"/>
      <c r="H23" s="30"/>
      <c r="I23" s="30"/>
      <c r="J23" s="30"/>
      <c r="K23" s="31"/>
      <c r="L23" s="15">
        <f>L24</f>
        <v>3995000</v>
      </c>
      <c r="M23" s="8">
        <v>4010000</v>
      </c>
      <c r="N23" s="8">
        <v>3565000</v>
      </c>
    </row>
    <row r="24" spans="1:14" s="2" customFormat="1" x14ac:dyDescent="0.25">
      <c r="A24" s="32"/>
      <c r="B24" s="32"/>
      <c r="C24" s="32"/>
      <c r="D24" s="9" t="s">
        <v>26</v>
      </c>
      <c r="E24" s="10" t="s">
        <v>17</v>
      </c>
      <c r="F24" s="10" t="s">
        <v>18</v>
      </c>
      <c r="G24" s="10" t="s">
        <v>34</v>
      </c>
      <c r="H24" s="10"/>
      <c r="I24" s="10"/>
      <c r="J24" s="33" t="s">
        <v>35</v>
      </c>
      <c r="K24" s="34"/>
      <c r="L24" s="16">
        <v>3995000</v>
      </c>
    </row>
    <row r="25" spans="1:14" s="2" customFormat="1" ht="321.75" customHeight="1" x14ac:dyDescent="0.25">
      <c r="A25" s="13"/>
      <c r="B25" s="13"/>
      <c r="C25" s="13"/>
      <c r="D25" s="38" t="s">
        <v>59</v>
      </c>
      <c r="E25" s="38"/>
      <c r="F25" s="38"/>
      <c r="G25" s="38"/>
      <c r="H25" s="38"/>
      <c r="I25" s="38"/>
      <c r="J25" s="38"/>
      <c r="K25" s="39"/>
    </row>
    <row r="26" spans="1:14" s="2" customFormat="1" ht="16.149999999999999" customHeight="1" x14ac:dyDescent="0.25">
      <c r="A26" s="27" t="s">
        <v>36</v>
      </c>
      <c r="B26" s="28"/>
      <c r="C26" s="28"/>
      <c r="D26" s="28"/>
      <c r="E26" s="28"/>
      <c r="F26" s="28"/>
      <c r="G26" s="28"/>
      <c r="H26" s="28"/>
      <c r="I26" s="28"/>
      <c r="J26" s="28"/>
      <c r="K26" s="29"/>
      <c r="L26" s="17">
        <f>L23+L20</f>
        <v>7675000</v>
      </c>
    </row>
    <row r="27" spans="1:14" s="2" customFormat="1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1:14" s="2" customFormat="1" x14ac:dyDescent="0.25">
      <c r="A28" s="4" t="s">
        <v>37</v>
      </c>
      <c r="B28" s="23" t="s">
        <v>38</v>
      </c>
      <c r="C28" s="23"/>
      <c r="D28" s="23"/>
      <c r="E28" s="23"/>
      <c r="F28" s="23"/>
      <c r="G28" s="23"/>
      <c r="H28" s="23"/>
      <c r="I28" s="23"/>
      <c r="J28" s="23"/>
      <c r="K28" s="23"/>
      <c r="L28" s="6"/>
    </row>
    <row r="29" spans="1:14" s="2" customFormat="1" x14ac:dyDescent="0.25">
      <c r="B29" s="7" t="s">
        <v>39</v>
      </c>
      <c r="C29" s="25" t="s">
        <v>40</v>
      </c>
      <c r="D29" s="25"/>
      <c r="E29" s="25"/>
      <c r="F29" s="25"/>
      <c r="G29" s="25"/>
      <c r="H29" s="25"/>
      <c r="I29" s="25"/>
      <c r="J29" s="25"/>
      <c r="K29" s="26"/>
      <c r="L29" s="15">
        <v>500000</v>
      </c>
      <c r="M29" s="8">
        <v>485000</v>
      </c>
      <c r="N29" s="8">
        <v>435000</v>
      </c>
    </row>
    <row r="30" spans="1:14" s="2" customFormat="1" x14ac:dyDescent="0.25">
      <c r="A30" s="32"/>
      <c r="B30" s="32"/>
      <c r="C30" s="32"/>
      <c r="D30" s="9" t="s">
        <v>37</v>
      </c>
      <c r="E30" s="10" t="s">
        <v>17</v>
      </c>
      <c r="F30" s="10" t="s">
        <v>18</v>
      </c>
      <c r="G30" s="10" t="s">
        <v>41</v>
      </c>
      <c r="H30" s="10"/>
      <c r="I30" s="10"/>
      <c r="J30" s="33" t="s">
        <v>42</v>
      </c>
      <c r="K30" s="34"/>
      <c r="L30" s="16">
        <v>500000</v>
      </c>
    </row>
    <row r="31" spans="1:14" s="2" customFormat="1" ht="214.5" customHeight="1" x14ac:dyDescent="0.25">
      <c r="A31" s="13"/>
      <c r="B31" s="13"/>
      <c r="C31" s="13"/>
      <c r="D31" s="38" t="s">
        <v>60</v>
      </c>
      <c r="E31" s="38"/>
      <c r="F31" s="38"/>
      <c r="G31" s="38"/>
      <c r="H31" s="38"/>
      <c r="I31" s="38"/>
      <c r="J31" s="38"/>
      <c r="K31" s="39"/>
    </row>
    <row r="32" spans="1:14" s="2" customFormat="1" ht="16.149999999999999" customHeight="1" x14ac:dyDescent="0.25">
      <c r="A32" s="27" t="s">
        <v>43</v>
      </c>
      <c r="B32" s="28"/>
      <c r="C32" s="28"/>
      <c r="D32" s="28"/>
      <c r="E32" s="28"/>
      <c r="F32" s="28"/>
      <c r="G32" s="28"/>
      <c r="H32" s="28"/>
      <c r="I32" s="28"/>
      <c r="J32" s="28"/>
      <c r="K32" s="29"/>
      <c r="L32" s="17">
        <v>500000</v>
      </c>
    </row>
    <row r="33" spans="1:14" s="2" customFormat="1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4" s="2" customFormat="1" x14ac:dyDescent="0.25">
      <c r="A34" s="4" t="s">
        <v>44</v>
      </c>
      <c r="B34" s="23" t="s">
        <v>45</v>
      </c>
      <c r="C34" s="23"/>
      <c r="D34" s="23"/>
      <c r="E34" s="23"/>
      <c r="F34" s="23"/>
      <c r="G34" s="23"/>
      <c r="H34" s="23"/>
      <c r="I34" s="23"/>
      <c r="J34" s="23"/>
      <c r="K34" s="23"/>
      <c r="L34" s="6"/>
    </row>
    <row r="35" spans="1:14" s="2" customFormat="1" x14ac:dyDescent="0.25">
      <c r="B35" s="7" t="s">
        <v>46</v>
      </c>
      <c r="C35" s="25" t="s">
        <v>47</v>
      </c>
      <c r="D35" s="25"/>
      <c r="E35" s="25"/>
      <c r="F35" s="25"/>
      <c r="G35" s="25"/>
      <c r="H35" s="25"/>
      <c r="I35" s="25"/>
      <c r="J35" s="25"/>
      <c r="K35" s="26"/>
      <c r="L35" s="15">
        <v>497000</v>
      </c>
      <c r="M35" s="8">
        <v>566000</v>
      </c>
      <c r="N35" s="8">
        <v>526000</v>
      </c>
    </row>
    <row r="36" spans="1:14" s="2" customFormat="1" x14ac:dyDescent="0.25">
      <c r="A36" s="32"/>
      <c r="B36" s="32"/>
      <c r="C36" s="32"/>
      <c r="D36" s="9" t="s">
        <v>44</v>
      </c>
      <c r="E36" s="10" t="s">
        <v>17</v>
      </c>
      <c r="F36" s="10" t="s">
        <v>18</v>
      </c>
      <c r="G36" s="10"/>
      <c r="H36" s="10"/>
      <c r="I36" s="10"/>
      <c r="J36" s="33" t="s">
        <v>48</v>
      </c>
      <c r="K36" s="34"/>
      <c r="L36" s="16">
        <v>497000</v>
      </c>
    </row>
    <row r="37" spans="1:14" s="2" customFormat="1" ht="265.5" customHeight="1" x14ac:dyDescent="0.25">
      <c r="A37" s="13"/>
      <c r="B37" s="13"/>
      <c r="C37" s="13"/>
      <c r="D37" s="38" t="s">
        <v>61</v>
      </c>
      <c r="E37" s="38"/>
      <c r="F37" s="38"/>
      <c r="G37" s="38"/>
      <c r="H37" s="38"/>
      <c r="I37" s="38"/>
      <c r="J37" s="38"/>
      <c r="K37" s="39"/>
    </row>
    <row r="38" spans="1:14" s="2" customFormat="1" ht="16.149999999999999" customHeight="1" x14ac:dyDescent="0.25">
      <c r="A38" s="27" t="s">
        <v>49</v>
      </c>
      <c r="B38" s="28"/>
      <c r="C38" s="28"/>
      <c r="D38" s="28"/>
      <c r="E38" s="28"/>
      <c r="F38" s="28"/>
      <c r="G38" s="28"/>
      <c r="H38" s="28"/>
      <c r="I38" s="28"/>
      <c r="J38" s="28"/>
      <c r="K38" s="29"/>
      <c r="L38" s="17">
        <v>497000</v>
      </c>
    </row>
    <row r="39" spans="1:14" s="2" customFormat="1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4" s="2" customFormat="1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4" s="2" customFormat="1" ht="16.149999999999999" customHeight="1" x14ac:dyDescent="0.25">
      <c r="A41" s="35" t="s">
        <v>50</v>
      </c>
      <c r="B41" s="36"/>
      <c r="C41" s="36"/>
      <c r="D41" s="36"/>
      <c r="E41" s="36"/>
      <c r="F41" s="36"/>
      <c r="G41" s="36"/>
      <c r="H41" s="36"/>
      <c r="I41" s="36"/>
      <c r="J41" s="36"/>
      <c r="K41" s="37"/>
      <c r="L41" s="17">
        <f>L38+L32+L26+L17</f>
        <v>11048000</v>
      </c>
    </row>
    <row r="42" spans="1:14" s="2" customFormat="1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4" s="2" customFormat="1" ht="18" customHeight="1" x14ac:dyDescent="0.25">
      <c r="A43" s="35" t="s">
        <v>51</v>
      </c>
      <c r="B43" s="36"/>
      <c r="C43" s="36"/>
      <c r="D43" s="36"/>
      <c r="E43" s="36"/>
      <c r="F43" s="36"/>
      <c r="G43" s="36"/>
      <c r="H43" s="36"/>
      <c r="I43" s="36"/>
      <c r="J43" s="36"/>
      <c r="K43" s="37"/>
      <c r="L43" s="17">
        <f>L41</f>
        <v>11048000</v>
      </c>
    </row>
    <row r="44" spans="1:14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</sheetData>
  <mergeCells count="53">
    <mergeCell ref="D37:K37"/>
    <mergeCell ref="D22:K22"/>
    <mergeCell ref="D13:K13"/>
    <mergeCell ref="D16:K16"/>
    <mergeCell ref="D25:K25"/>
    <mergeCell ref="D31:K31"/>
    <mergeCell ref="C35:K35"/>
    <mergeCell ref="A36:C36"/>
    <mergeCell ref="J36:K36"/>
    <mergeCell ref="B34:K34"/>
    <mergeCell ref="A33:L33"/>
    <mergeCell ref="A32:K32"/>
    <mergeCell ref="C29:K29"/>
    <mergeCell ref="A30:C30"/>
    <mergeCell ref="J30:K30"/>
    <mergeCell ref="B28:K28"/>
    <mergeCell ref="A39:L39"/>
    <mergeCell ref="A38:K38"/>
    <mergeCell ref="A44:L44"/>
    <mergeCell ref="A43:K43"/>
    <mergeCell ref="A42:L42"/>
    <mergeCell ref="A41:K41"/>
    <mergeCell ref="A40:L40"/>
    <mergeCell ref="A27:L27"/>
    <mergeCell ref="A26:K26"/>
    <mergeCell ref="C23:K23"/>
    <mergeCell ref="A24:C24"/>
    <mergeCell ref="J24:K24"/>
    <mergeCell ref="C20:K20"/>
    <mergeCell ref="A21:C21"/>
    <mergeCell ref="J21:K21"/>
    <mergeCell ref="B19:K19"/>
    <mergeCell ref="A18:L18"/>
    <mergeCell ref="A17:K17"/>
    <mergeCell ref="C14:K14"/>
    <mergeCell ref="A15:C15"/>
    <mergeCell ref="J15:K15"/>
    <mergeCell ref="C11:K11"/>
    <mergeCell ref="A12:C12"/>
    <mergeCell ref="J12:K12"/>
    <mergeCell ref="A7:L7"/>
    <mergeCell ref="A6:L6"/>
    <mergeCell ref="A5:L5"/>
    <mergeCell ref="B10:K10"/>
    <mergeCell ref="A8:I8"/>
    <mergeCell ref="J8:K8"/>
    <mergeCell ref="B9:C9"/>
    <mergeCell ref="J9:K9"/>
    <mergeCell ref="A2:B2"/>
    <mergeCell ref="C1:K2"/>
    <mergeCell ref="A1:B1"/>
    <mergeCell ref="A4:I4"/>
    <mergeCell ref="A3:N3"/>
  </mergeCells>
  <printOptions horizontalCentered="1"/>
  <pageMargins left="0.39370078740157477" right="0.39370078740157477" top="0.78740157480314954" bottom="0.39370078740157477" header="0" footer="0"/>
  <pageSetup paperSize="9" scale="71" fitToHeight="0" orientation="landscape" r:id="rId1"/>
  <headerFooter>
    <oddHeader>&amp;CStránka &amp;P&amp;R04 Návrh rozpočtu příspěvkových org. na rok 2022_komentáře</oddHeader>
  </headerFooter>
  <rowBreaks count="4" manualBreakCount="4">
    <brk id="13" max="16383" man="1"/>
    <brk id="18" max="16383" man="1"/>
    <brk id="22" max="16383" man="1"/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NR 2022_PO</vt:lpstr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</dc:creator>
  <cp:lastModifiedBy>Petra Friedlová</cp:lastModifiedBy>
  <cp:lastPrinted>2021-10-14T06:58:02Z</cp:lastPrinted>
  <dcterms:created xsi:type="dcterms:W3CDTF">2021-09-21T19:30:07Z</dcterms:created>
  <dcterms:modified xsi:type="dcterms:W3CDTF">2021-10-14T06:59:58Z</dcterms:modified>
</cp:coreProperties>
</file>