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2\Rozpočet 2022\RO č. 6\RM 06.12.2022\"/>
    </mc:Choice>
  </mc:AlternateContent>
  <xr:revisionPtr revIDLastSave="0" documentId="13_ncr:1_{F39760BD-9045-4ADC-B2C1-4EC35BAFF5BC}" xr6:coauthVersionLast="45" xr6:coauthVersionMax="45" xr10:uidLastSave="{00000000-0000-0000-0000-000000000000}"/>
  <bookViews>
    <workbookView xWindow="-120" yWindow="-120" windowWidth="25440" windowHeight="15390" xr2:uid="{A9703BC4-C2B6-44CC-89FC-1BDD18E2550F}"/>
  </bookViews>
  <sheets>
    <sheet name="Sestava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2" l="1"/>
  <c r="O34" i="2" l="1"/>
</calcChain>
</file>

<file path=xl/sharedStrings.xml><?xml version="1.0" encoding="utf-8"?>
<sst xmlns="http://schemas.openxmlformats.org/spreadsheetml/2006/main" count="308" uniqueCount="122">
  <si>
    <t>Řádky návrhu úprav schváleného rozpočtu (IČO:00298328  Rok:2022)</t>
  </si>
  <si>
    <t>Návrh</t>
  </si>
  <si>
    <t>Závazný ukazatel</t>
  </si>
  <si>
    <t>SU</t>
  </si>
  <si>
    <t>AU</t>
  </si>
  <si>
    <t>ODPA</t>
  </si>
  <si>
    <t>POL</t>
  </si>
  <si>
    <t>N</t>
  </si>
  <si>
    <t>Z</t>
  </si>
  <si>
    <t>UZ</t>
  </si>
  <si>
    <t>ORJ</t>
  </si>
  <si>
    <t>ORG</t>
  </si>
  <si>
    <t>ZJ</t>
  </si>
  <si>
    <t>PŘÍJMY</t>
  </si>
  <si>
    <t>VÝDAJE</t>
  </si>
  <si>
    <t>Poznámka</t>
  </si>
  <si>
    <t>Zdůvodnění</t>
  </si>
  <si>
    <t>9055</t>
  </si>
  <si>
    <t>4116_09    - Neinvestiční dotace MŠ Pionýrů</t>
  </si>
  <si>
    <t>231</t>
  </si>
  <si>
    <t>0011</t>
  </si>
  <si>
    <t>4116</t>
  </si>
  <si>
    <t>143</t>
  </si>
  <si>
    <t>5</t>
  </si>
  <si>
    <t>33092</t>
  </si>
  <si>
    <t>0000305</t>
  </si>
  <si>
    <t>1</t>
  </si>
  <si>
    <t>3111V05    - MŠ Pionýrů - neinvestiční účelová dotace</t>
  </si>
  <si>
    <t>0800</t>
  </si>
  <si>
    <t>3111</t>
  </si>
  <si>
    <t>5336</t>
  </si>
  <si>
    <t>0400</t>
  </si>
  <si>
    <t>Zapojení neinvestiční průtokové dotace v rámci OP JAK poskytnuté MŠMT - národní podíl.</t>
  </si>
  <si>
    <t>4116_15    - Neivnestiční dotace ZŠ Jičínská</t>
  </si>
  <si>
    <t>0000309</t>
  </si>
  <si>
    <t>Přijetí neinvestiční průtokové dotace (evropský podíl) poskytnuté MŠMT v rámci OP JAK.</t>
  </si>
  <si>
    <t>Přijetí neinvestiční průtokové dotace (národní podíl) poskytnuté MŠMT v rámci OP JAK.</t>
  </si>
  <si>
    <t>3113V10    - ZŠ Jičínská- neinvestiční účelová dotace</t>
  </si>
  <si>
    <t>3113</t>
  </si>
  <si>
    <t>4116_08    - Neinvestiční dotace ZŠ Npor. Loma</t>
  </si>
  <si>
    <t>0000311</t>
  </si>
  <si>
    <t>Přijetí neivnestiční průtokové dotace poskytnuté MŠMT v rámci OP JAK - národní podíl.</t>
  </si>
  <si>
    <t>3613V02    - Nebytové hospodářství - Správa budov</t>
  </si>
  <si>
    <t>3613</t>
  </si>
  <si>
    <t>5123</t>
  </si>
  <si>
    <t>3613V03    - Výkup dlouhodobého majetku</t>
  </si>
  <si>
    <t>6121</t>
  </si>
  <si>
    <t>3319P02    - Přijaté neinvestiční dary</t>
  </si>
  <si>
    <t>0600</t>
  </si>
  <si>
    <t>3319</t>
  </si>
  <si>
    <t>2321</t>
  </si>
  <si>
    <t>3319V01    - Kulturní akce včetně služeb</t>
  </si>
  <si>
    <t>5169</t>
  </si>
  <si>
    <t>4111_06    - Dotace na volby prezidenta ČR</t>
  </si>
  <si>
    <t>4111</t>
  </si>
  <si>
    <t>98008</t>
  </si>
  <si>
    <t>6118V01    - Volby prezidenta ČR</t>
  </si>
  <si>
    <t>6118</t>
  </si>
  <si>
    <t>5139</t>
  </si>
  <si>
    <t>0100</t>
  </si>
  <si>
    <t>9056</t>
  </si>
  <si>
    <t>3113V18    - Energet.úspory v gastropovozu ZŠ Npor.Lo</t>
  </si>
  <si>
    <t>0300</t>
  </si>
  <si>
    <t>0000688</t>
  </si>
  <si>
    <t>3113V19    - Energet.úspory v gastroprov.ZŠ Npor.Loma</t>
  </si>
  <si>
    <t>0200</t>
  </si>
  <si>
    <t>9057</t>
  </si>
  <si>
    <t>4116_01    - Transfer na akceschopnost JSDH</t>
  </si>
  <si>
    <t>14004</t>
  </si>
  <si>
    <t>5512V01    - Požární ochrana - platy vč. refundací</t>
  </si>
  <si>
    <t>5512</t>
  </si>
  <si>
    <t>5021</t>
  </si>
  <si>
    <t>5137</t>
  </si>
  <si>
    <t>5132</t>
  </si>
  <si>
    <t>NEDAŇOVÉ PŘÍJMY</t>
  </si>
  <si>
    <t>PŘIJATÉ TRANSFERY</t>
  </si>
  <si>
    <t>BĚŽNÉ VÝDAJE</t>
  </si>
  <si>
    <t>KAPITÁLOVÉ VÝDAJE</t>
  </si>
  <si>
    <t>OF</t>
  </si>
  <si>
    <t>OKU</t>
  </si>
  <si>
    <t>OOSČ</t>
  </si>
  <si>
    <t>OŽPD</t>
  </si>
  <si>
    <t>Odbor</t>
  </si>
  <si>
    <t>3113V08    - ZŠ Npor.Loma- neinvest. účelová dotace</t>
  </si>
  <si>
    <t>Neinvestiční účelová dotace pro JSDH Příbor - II. fáze.</t>
  </si>
  <si>
    <t>Přijetí neivnestiční průtokové dotace poskytnuté MŠMT v rámci operačního programu Jan Amos Komenský (dále jen OP JAK) - evropský podíl.</t>
  </si>
  <si>
    <t>Neinvestiční průtoková dotace v rámci OP JAK poskytnutá MŠMT - evropský podíl.</t>
  </si>
  <si>
    <t>Neinvestiční průtoková dotace v rámci OP JAK poskytnutá MŠMT - národní podíl.</t>
  </si>
  <si>
    <t>Zapojení neinvestiční průtokové dotace v rámci OP JAK poskytnuté MŠMT - evropský podíl.</t>
  </si>
  <si>
    <r>
      <t xml:space="preserve">Jedná se o zapojení poskytnuté dotace MŠ Pionýrů v rámci operačního programu Jan Amos Komenský Ministerstvem školství, mládeže a tělovýchovy. Celková výše průtokové neinvestiční dotace činí 515 299 Kč (evropský i národní podíl). Částka ve stejné výši je zapracována v přijatých tranferech na pol. 4116 ZU </t>
    </r>
    <r>
      <rPr>
        <i/>
        <sz val="11"/>
        <color theme="1"/>
        <rFont val="Calibri"/>
        <family val="2"/>
        <charset val="238"/>
        <scheme val="minor"/>
      </rPr>
      <t>Neinvestiční dotace MŠ Pionýrů.</t>
    </r>
  </si>
  <si>
    <r>
      <t xml:space="preserve">Jedná se o zapojení dotace poskytnuté ZŠ Npor. Loma v rámci operačního programu Jan Amos Komenský Ministerstvem školství, mládeže a tělovýchovy. Celková výše poskytnuté dotace je 1 816 225 Kč (národní i evropský podíl). Dotace je zapracována v přijatých transferech na pol. 4116 ZU </t>
    </r>
    <r>
      <rPr>
        <i/>
        <sz val="11"/>
        <color theme="1"/>
        <rFont val="Calibri"/>
        <family val="2"/>
        <charset val="238"/>
        <scheme val="minor"/>
      </rPr>
      <t>Neinvestiční dotace ZŠ Npor. Loma.</t>
    </r>
  </si>
  <si>
    <t>Jedná se o finanční prostředky vyčleněné na projektovou přípravu investiční akce Energetické úspory v gastroprovozu ZŠ Npor. Loma. Tyto finanční prostředky jsou vyčleněny v investičních výdajích. Poskytovatel dotace tuto položku však zařadil jako neinvestiční výdaj.</t>
  </si>
  <si>
    <t>Přesun finančních prostředků v rámci akce Energetické úspory v gastroprovozu ZŠ Npor. Loma z kapitálových výdajů na běžné.</t>
  </si>
  <si>
    <t>Přijetí nadačního příspěvku od společnosti ČEZ na projekt Advent v Příboře.</t>
  </si>
  <si>
    <t>Zapojení neinvestiční průtokové dotace poskytnuté MŠMT v rámci OP JAK - evropský podíl.</t>
  </si>
  <si>
    <t>Zapojení neinvestiční průtokové dotace poskytnuté MŠMT v rámci OP JAK - národní podíl.</t>
  </si>
  <si>
    <t>Zapojení neinvestiční účelové dotace.</t>
  </si>
  <si>
    <t>Přesun fin. prostředků z běžných výdajů na kapitálové v rámci schváleného výkupu majetku na koupališti od bývalého provozovatele.</t>
  </si>
  <si>
    <t xml:space="preserve">Zapojení neinvestiční účelové dotace na akceschopnost sboru dobrovolných hasičů a na odměny hasičům za zásah na Hřensku. Celková výše dotace činí 194 000 Kč. </t>
  </si>
  <si>
    <t>Výdaje zahrnují odměny za zásah na  Hřensku.</t>
  </si>
  <si>
    <t>Výdaje na akceschopnost JSDH - nákup proudnic, hadic.</t>
  </si>
  <si>
    <t>Výdaje na akceschopnost JSDH - revize dýchacích přístrojů.</t>
  </si>
  <si>
    <t>Zapojení neinvestiční účelové dotace poskytnuté ze státního rozpočtu.</t>
  </si>
  <si>
    <r>
      <t xml:space="preserve">Jedná se o poskytnutí dotace ZŠ Npor. Loma v rámci operačního programu Jan Amos Komenský Ministerstvem školství, mládeže a tělovýchovy. Celková výše poskytnuté dotace je 1 816 225 Kč (národní i evropský podíl). Dotace se zapojuje v běžných výdajích na § 3113 ZU </t>
    </r>
    <r>
      <rPr>
        <i/>
        <sz val="11"/>
        <color theme="1"/>
        <rFont val="Calibri"/>
        <family val="2"/>
        <charset val="238"/>
        <scheme val="minor"/>
      </rPr>
      <t>ZŠ Npor. Loma - neinvestiční účelová dotace.</t>
    </r>
  </si>
  <si>
    <r>
      <t xml:space="preserve">Jedná se o poskytnutí dotace MŠ Pionýrů v rámci operačního programu Jan Amos Komenský Ministerstvem školství, mládeže a tělovýchovy. Celková výše průtokové neinvestiční dotace činí 515 299 Kč (evropský i národní podíl). Dotace se zapojuje v běžných výdajích na § 3111 ZU </t>
    </r>
    <r>
      <rPr>
        <i/>
        <sz val="11"/>
        <color theme="1"/>
        <rFont val="Calibri"/>
        <family val="2"/>
        <charset val="238"/>
        <scheme val="minor"/>
      </rPr>
      <t>MŠ Pionýrů - neinvestiční účelová dotace.</t>
    </r>
  </si>
  <si>
    <t>V rámci RO č. 5 byly schváleny finanční prostředky v celkové výši 200 000 Kč na výkup majetku na koupališti od bývalého provozovatele. Tyto výdaje byly schváleny jako běžné. Část tohoto majetku tvoří chatka a dřevěná pergola v celkové hodnotě 60 000 Kč, kdy se jedná o majetek dlouhodobý, tudíž investiční.</t>
  </si>
  <si>
    <t>5512V03    - Požární ochrana - provozní výdaje</t>
  </si>
  <si>
    <t>Dotace na výdaje vzniklé v roce 2022 v souvislosti s přípravami volby prezidenta ČR v r. 2023.</t>
  </si>
  <si>
    <r>
      <t xml:space="preserve">Jedná se o neinvestiční účelovou dotaci, která je zapracovaná na základě Rozhodnutí Ministerstva financí o poskytnutí dotace. Částka ve stejné výši se zapojuje v běžných výdajích na § 6118 ZU </t>
    </r>
    <r>
      <rPr>
        <i/>
        <sz val="11"/>
        <color theme="1"/>
        <rFont val="Calibri"/>
        <family val="2"/>
        <charset val="238"/>
        <scheme val="minor"/>
      </rPr>
      <t>Volby prezidenta ČR.</t>
    </r>
  </si>
  <si>
    <r>
      <t>Jedná se o poskytnutí dotace ZŠ Jičínská v rámci operačního programu Jan Amos Komenský Ministerstvem školství, mládeže a tělovýchovy. Celková výše poskytnuté dotace činí 3 287 672 Kč. Dotace se zapojuje v běžných výdajích na § 3113 ZU</t>
    </r>
    <r>
      <rPr>
        <i/>
        <sz val="11"/>
        <color theme="1"/>
        <rFont val="Calibri"/>
        <family val="2"/>
        <charset val="238"/>
        <scheme val="minor"/>
      </rPr>
      <t xml:space="preserve"> ZŠ Jičínská - neinvestiční účelová dotace.</t>
    </r>
  </si>
  <si>
    <r>
      <t xml:space="preserve">Jedná se o zapojení dotace poskytnuté ZŠ Jičínské v rámci operačního programu Jan Amos Komenský Ministerstvem školství, mládeže a tělovýchovy. Celková výše průtokové neinvestiční dotace činí 3 287 672 Kč (evropský i národní podíl). Částka ve stejné výši je zapracována v přijatých tranferech na pol. 4116 ZU </t>
    </r>
    <r>
      <rPr>
        <i/>
        <sz val="11"/>
        <color theme="1"/>
        <rFont val="Calibri"/>
        <family val="2"/>
        <charset val="238"/>
        <scheme val="minor"/>
      </rPr>
      <t>Neinvestiční dotace ZŠ Jičínská.</t>
    </r>
  </si>
  <si>
    <r>
      <t xml:space="preserve">Jedná se o zapojení finančního příspěvku od Nadace ČEZ přijatého a účelově určeného na projekt s názvem Advent v Příboře. Přijetí příspěvku je zapracováno v nedaňových příjmech na § 3319 ZU </t>
    </r>
    <r>
      <rPr>
        <i/>
        <sz val="11"/>
        <color theme="1"/>
        <rFont val="Calibri"/>
        <family val="2"/>
        <charset val="238"/>
        <scheme val="minor"/>
      </rPr>
      <t>Přijaté neinvestiční dary.</t>
    </r>
  </si>
  <si>
    <r>
      <t xml:space="preserve">Jedná se o neinvestiční účelovou dotaci poskytnutou Ministerstvem financí za účelem krytí výdajů spojených s přípravou voleb prezidenta ČR v roce 2023. Částka ve stejné výši je zapracována v přijatých transferech na pol. 4111 ZU </t>
    </r>
    <r>
      <rPr>
        <i/>
        <sz val="11"/>
        <color theme="1"/>
        <rFont val="Calibri"/>
        <family val="2"/>
        <charset val="238"/>
        <scheme val="minor"/>
      </rPr>
      <t>Dotace na volby prezidenta ČR.</t>
    </r>
  </si>
  <si>
    <t>Výdaje na akceschopnost JSDH - obměna obuvi, rukavic, přileb.</t>
  </si>
  <si>
    <r>
      <t xml:space="preserve">Dotace je zapracována na základě předběžného rozhodnutí Ministerstva vnitra ČR. Jedná se o neinvestiční účelovou dotaci poskytnutou na akceschopnost sboru doborovolných hasičů a na odměny za zásah na Hřensku. Částka se zapojuje v běžných výdajích na § 5512 ZU </t>
    </r>
    <r>
      <rPr>
        <i/>
        <sz val="11"/>
        <color theme="1"/>
        <rFont val="Calibri"/>
        <family val="2"/>
        <charset val="238"/>
        <scheme val="minor"/>
      </rPr>
      <t xml:space="preserve">Požární ochrana - platy vč. refundací </t>
    </r>
    <r>
      <rPr>
        <sz val="11"/>
        <color theme="1"/>
        <rFont val="Calibri"/>
        <family val="2"/>
        <charset val="238"/>
        <scheme val="minor"/>
      </rPr>
      <t xml:space="preserve">ve výši 47 000 Kč a ZU </t>
    </r>
    <r>
      <rPr>
        <i/>
        <sz val="11"/>
        <color theme="1"/>
        <rFont val="Calibri"/>
        <family val="2"/>
        <charset val="238"/>
        <scheme val="minor"/>
      </rPr>
      <t xml:space="preserve">Požární ochrana - provozní výdaje </t>
    </r>
    <r>
      <rPr>
        <sz val="11"/>
        <color theme="1"/>
        <rFont val="Calibri"/>
        <family val="2"/>
        <charset val="238"/>
        <scheme val="minor"/>
      </rPr>
      <t>ve výši 147 000 Kč.</t>
    </r>
  </si>
  <si>
    <t>3113P02    - Přijetí fin. daru pro ZŠ Npor. Loma</t>
  </si>
  <si>
    <t>Přijetí finančního daru od makléřské společnosti Respect a.s. pro ZŠ Npor. Loma.</t>
  </si>
  <si>
    <r>
      <t>Částka je zapracována na základě smlouvy o poskytnutí nadačního příspěvu Nadace ČEZ a ve stejné výši se zapojuje ve výdajích na § 3319 ZU</t>
    </r>
    <r>
      <rPr>
        <i/>
        <sz val="11"/>
        <color theme="1"/>
        <rFont val="Calibri"/>
        <family val="2"/>
        <charset val="238"/>
        <scheme val="minor"/>
      </rPr>
      <t xml:space="preserve"> Kulturní akce včetně služeb.</t>
    </r>
  </si>
  <si>
    <t>3113V07    - ZŠ Npor.Loma- finanční dar</t>
  </si>
  <si>
    <t>Zapojení finančního daru od makléřské společnosti Respect a.s. pro školní družinu ZŠ.</t>
  </si>
  <si>
    <r>
      <t xml:space="preserve">Částka je zapracována na základě darovací smlouvy o poskytnutí finančního daru makléřskou společností Respect a.s. za účelem vybavení školní družiny ZŠ Npor. Loma. Finanční prostředky budou využity na nákup her a hraček do školní družiny. Částka ve stejné výši je zapracovaná v nedaňových příjmech na § 3113 ZU </t>
    </r>
    <r>
      <rPr>
        <i/>
        <sz val="11"/>
        <color theme="1"/>
        <rFont val="Calibri"/>
        <family val="2"/>
        <charset val="238"/>
        <scheme val="minor"/>
      </rPr>
      <t>Příjetí fin. daru pro ZŠ Npor. Loma.</t>
    </r>
  </si>
  <si>
    <r>
      <t>Částka je zapracována na základě darovací smlouvy o poskytnutí finančního daru makléřskou společností Respect a.s. za účelem vybavení školní družiny ZŠ Npor. Loma. Částka ve stejné výši se zapojuje ve výdajích na § 3113 závazného ukazatele (dále jen ZU)</t>
    </r>
    <r>
      <rPr>
        <i/>
        <sz val="11"/>
        <color theme="1"/>
        <rFont val="Calibri"/>
        <family val="2"/>
        <charset val="238"/>
        <scheme val="minor"/>
      </rPr>
      <t xml:space="preserve"> ZŠ Npor. Loma - finanční dar.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</si>
</sst>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/>
    <xf numFmtId="0" fontId="1" fillId="2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Fill="1" applyAlignment="1"/>
    <xf numFmtId="49" fontId="0" fillId="0" borderId="1" xfId="0" applyNumberFormat="1" applyBorder="1"/>
    <xf numFmtId="0" fontId="0" fillId="0" borderId="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19B56-8D71-4C32-8C7D-BF442C60CE8E}">
  <sheetPr>
    <pageSetUpPr fitToPage="1"/>
  </sheetPr>
  <dimension ref="A1:Q34"/>
  <sheetViews>
    <sheetView tabSelected="1" zoomScaleNormal="100" workbookViewId="0"/>
  </sheetViews>
  <sheetFormatPr defaultRowHeight="15" x14ac:dyDescent="0.25"/>
  <cols>
    <col min="1" max="1" width="4.7109375" style="8" customWidth="1"/>
    <col min="2" max="2" width="6.5703125" style="8" customWidth="1"/>
    <col min="3" max="3" width="21.7109375" style="6" customWidth="1"/>
    <col min="4" max="4" width="3.7109375" customWidth="1"/>
    <col min="5" max="5" width="4.7109375" customWidth="1"/>
    <col min="6" max="6" width="6.85546875" customWidth="1"/>
    <col min="7" max="7" width="4.7109375" customWidth="1"/>
    <col min="8" max="8" width="3.7109375" customWidth="1"/>
    <col min="9" max="9" width="2.7109375" customWidth="1"/>
    <col min="10" max="10" width="5.7109375" customWidth="1"/>
    <col min="11" max="11" width="4.7109375" customWidth="1"/>
    <col min="12" max="12" width="7.7109375" customWidth="1"/>
    <col min="13" max="13" width="3.7109375" customWidth="1"/>
    <col min="14" max="15" width="12.140625" style="5" customWidth="1"/>
    <col min="16" max="16" width="27.7109375" style="6" customWidth="1"/>
    <col min="17" max="17" width="50.7109375" style="8" customWidth="1"/>
  </cols>
  <sheetData>
    <row r="1" spans="1:17" x14ac:dyDescent="0.25">
      <c r="A1" s="8" t="s">
        <v>0</v>
      </c>
    </row>
    <row r="2" spans="1:17" s="5" customFormat="1" ht="42" customHeight="1" x14ac:dyDescent="0.25">
      <c r="A2" s="3" t="s">
        <v>1</v>
      </c>
      <c r="B2" s="3" t="s">
        <v>82</v>
      </c>
      <c r="C2" s="4" t="s">
        <v>2</v>
      </c>
      <c r="D2" s="4" t="s">
        <v>3</v>
      </c>
      <c r="E2" s="4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7" s="2" customFormat="1" ht="25.5" customHeight="1" x14ac:dyDescent="0.25">
      <c r="A3" s="9" t="s">
        <v>74</v>
      </c>
      <c r="B3" s="9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7"/>
      <c r="Q3" s="9"/>
    </row>
    <row r="4" spans="1:17" s="24" customFormat="1" ht="98.25" customHeight="1" x14ac:dyDescent="0.25">
      <c r="A4" s="11" t="s">
        <v>17</v>
      </c>
      <c r="B4" s="11" t="s">
        <v>78</v>
      </c>
      <c r="C4" s="12" t="s">
        <v>115</v>
      </c>
      <c r="D4" s="13" t="s">
        <v>19</v>
      </c>
      <c r="E4" s="13" t="s">
        <v>48</v>
      </c>
      <c r="F4" s="26">
        <v>3113</v>
      </c>
      <c r="G4" s="13" t="s">
        <v>50</v>
      </c>
      <c r="H4" s="13"/>
      <c r="I4" s="13"/>
      <c r="J4" s="13"/>
      <c r="K4" s="13"/>
      <c r="L4" s="25" t="s">
        <v>40</v>
      </c>
      <c r="M4" s="13"/>
      <c r="N4" s="14">
        <v>10000</v>
      </c>
      <c r="O4" s="15"/>
      <c r="P4" s="12" t="s">
        <v>116</v>
      </c>
      <c r="Q4" s="12" t="s">
        <v>121</v>
      </c>
    </row>
    <row r="5" spans="1:17" ht="60" x14ac:dyDescent="0.25">
      <c r="A5" s="11" t="s">
        <v>17</v>
      </c>
      <c r="B5" s="11" t="s">
        <v>79</v>
      </c>
      <c r="C5" s="12" t="s">
        <v>47</v>
      </c>
      <c r="D5" s="13" t="s">
        <v>19</v>
      </c>
      <c r="E5" s="13" t="s">
        <v>48</v>
      </c>
      <c r="F5" s="13" t="s">
        <v>49</v>
      </c>
      <c r="G5" s="13" t="s">
        <v>50</v>
      </c>
      <c r="H5" s="13"/>
      <c r="I5" s="13"/>
      <c r="J5" s="13"/>
      <c r="K5" s="13"/>
      <c r="L5" s="13"/>
      <c r="M5" s="13"/>
      <c r="N5" s="14">
        <v>50000</v>
      </c>
      <c r="O5" s="15"/>
      <c r="P5" s="12" t="s">
        <v>93</v>
      </c>
      <c r="Q5" s="12" t="s">
        <v>117</v>
      </c>
    </row>
    <row r="6" spans="1:17" s="2" customFormat="1" ht="25.5" customHeight="1" x14ac:dyDescent="0.25">
      <c r="A6" s="9" t="s">
        <v>75</v>
      </c>
      <c r="B6" s="9"/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7"/>
      <c r="Q6" s="9"/>
    </row>
    <row r="7" spans="1:17" ht="75" x14ac:dyDescent="0.25">
      <c r="A7" s="11" t="s">
        <v>17</v>
      </c>
      <c r="B7" s="11" t="s">
        <v>78</v>
      </c>
      <c r="C7" s="12" t="s">
        <v>53</v>
      </c>
      <c r="D7" s="13" t="s">
        <v>19</v>
      </c>
      <c r="E7" s="13" t="s">
        <v>20</v>
      </c>
      <c r="F7" s="13"/>
      <c r="G7" s="13" t="s">
        <v>54</v>
      </c>
      <c r="H7" s="13"/>
      <c r="I7" s="13"/>
      <c r="J7" s="13" t="s">
        <v>55</v>
      </c>
      <c r="K7" s="13"/>
      <c r="L7" s="13"/>
      <c r="M7" s="13"/>
      <c r="N7" s="14">
        <v>109000</v>
      </c>
      <c r="O7" s="15"/>
      <c r="P7" s="12" t="s">
        <v>107</v>
      </c>
      <c r="Q7" s="12" t="s">
        <v>108</v>
      </c>
    </row>
    <row r="8" spans="1:17" ht="120" x14ac:dyDescent="0.25">
      <c r="A8" s="11" t="s">
        <v>66</v>
      </c>
      <c r="B8" s="11" t="s">
        <v>80</v>
      </c>
      <c r="C8" s="12" t="s">
        <v>67</v>
      </c>
      <c r="D8" s="13" t="s">
        <v>19</v>
      </c>
      <c r="E8" s="13" t="s">
        <v>20</v>
      </c>
      <c r="F8" s="13"/>
      <c r="G8" s="13" t="s">
        <v>21</v>
      </c>
      <c r="H8" s="13"/>
      <c r="I8" s="13"/>
      <c r="J8" s="13" t="s">
        <v>68</v>
      </c>
      <c r="K8" s="13"/>
      <c r="L8" s="13"/>
      <c r="M8" s="13"/>
      <c r="N8" s="14">
        <v>194000</v>
      </c>
      <c r="O8" s="15"/>
      <c r="P8" s="12" t="s">
        <v>84</v>
      </c>
      <c r="Q8" s="12" t="s">
        <v>114</v>
      </c>
    </row>
    <row r="9" spans="1:17" ht="90" customHeight="1" x14ac:dyDescent="0.25">
      <c r="A9" s="11" t="s">
        <v>17</v>
      </c>
      <c r="B9" s="11" t="s">
        <v>78</v>
      </c>
      <c r="C9" s="22" t="s">
        <v>39</v>
      </c>
      <c r="D9" s="13" t="s">
        <v>19</v>
      </c>
      <c r="E9" s="13" t="s">
        <v>20</v>
      </c>
      <c r="F9" s="13"/>
      <c r="G9" s="13" t="s">
        <v>21</v>
      </c>
      <c r="H9" s="13" t="s">
        <v>22</v>
      </c>
      <c r="I9" s="13" t="s">
        <v>23</v>
      </c>
      <c r="J9" s="13" t="s">
        <v>24</v>
      </c>
      <c r="K9" s="13"/>
      <c r="L9" s="13" t="s">
        <v>40</v>
      </c>
      <c r="M9" s="13"/>
      <c r="N9" s="14">
        <v>1394000</v>
      </c>
      <c r="O9" s="15"/>
      <c r="P9" s="12" t="s">
        <v>85</v>
      </c>
      <c r="Q9" s="20" t="s">
        <v>103</v>
      </c>
    </row>
    <row r="10" spans="1:17" ht="69.75" customHeight="1" x14ac:dyDescent="0.25">
      <c r="A10" s="11" t="s">
        <v>17</v>
      </c>
      <c r="B10" s="11" t="s">
        <v>78</v>
      </c>
      <c r="C10" s="22"/>
      <c r="D10" s="13" t="s">
        <v>19</v>
      </c>
      <c r="E10" s="13" t="s">
        <v>20</v>
      </c>
      <c r="F10" s="13"/>
      <c r="G10" s="13" t="s">
        <v>21</v>
      </c>
      <c r="H10" s="13" t="s">
        <v>22</v>
      </c>
      <c r="I10" s="13" t="s">
        <v>26</v>
      </c>
      <c r="J10" s="13" t="s">
        <v>24</v>
      </c>
      <c r="K10" s="13"/>
      <c r="L10" s="13" t="s">
        <v>40</v>
      </c>
      <c r="M10" s="13"/>
      <c r="N10" s="14">
        <v>423000</v>
      </c>
      <c r="O10" s="15"/>
      <c r="P10" s="12" t="s">
        <v>41</v>
      </c>
      <c r="Q10" s="21"/>
    </row>
    <row r="11" spans="1:17" ht="90" customHeight="1" x14ac:dyDescent="0.25">
      <c r="A11" s="11" t="s">
        <v>17</v>
      </c>
      <c r="B11" s="11" t="s">
        <v>78</v>
      </c>
      <c r="C11" s="22" t="s">
        <v>18</v>
      </c>
      <c r="D11" s="13" t="s">
        <v>19</v>
      </c>
      <c r="E11" s="13" t="s">
        <v>20</v>
      </c>
      <c r="F11" s="13"/>
      <c r="G11" s="13" t="s">
        <v>21</v>
      </c>
      <c r="H11" s="13" t="s">
        <v>22</v>
      </c>
      <c r="I11" s="13" t="s">
        <v>23</v>
      </c>
      <c r="J11" s="13" t="s">
        <v>24</v>
      </c>
      <c r="K11" s="13"/>
      <c r="L11" s="13" t="s">
        <v>25</v>
      </c>
      <c r="M11" s="13"/>
      <c r="N11" s="14">
        <v>395500</v>
      </c>
      <c r="O11" s="15"/>
      <c r="P11" s="12" t="s">
        <v>86</v>
      </c>
      <c r="Q11" s="22" t="s">
        <v>104</v>
      </c>
    </row>
    <row r="12" spans="1:17" ht="60" x14ac:dyDescent="0.25">
      <c r="A12" s="11" t="s">
        <v>17</v>
      </c>
      <c r="B12" s="11" t="s">
        <v>78</v>
      </c>
      <c r="C12" s="22"/>
      <c r="D12" s="13" t="s">
        <v>19</v>
      </c>
      <c r="E12" s="13" t="s">
        <v>20</v>
      </c>
      <c r="F12" s="13"/>
      <c r="G12" s="13" t="s">
        <v>21</v>
      </c>
      <c r="H12" s="13" t="s">
        <v>22</v>
      </c>
      <c r="I12" s="13" t="s">
        <v>26</v>
      </c>
      <c r="J12" s="13" t="s">
        <v>24</v>
      </c>
      <c r="K12" s="13"/>
      <c r="L12" s="13" t="s">
        <v>25</v>
      </c>
      <c r="M12" s="13"/>
      <c r="N12" s="14">
        <v>120000</v>
      </c>
      <c r="O12" s="15"/>
      <c r="P12" s="12" t="s">
        <v>87</v>
      </c>
      <c r="Q12" s="22"/>
    </row>
    <row r="13" spans="1:17" ht="90" customHeight="1" x14ac:dyDescent="0.25">
      <c r="A13" s="11" t="s">
        <v>17</v>
      </c>
      <c r="B13" s="11" t="s">
        <v>78</v>
      </c>
      <c r="C13" s="22" t="s">
        <v>33</v>
      </c>
      <c r="D13" s="13" t="s">
        <v>19</v>
      </c>
      <c r="E13" s="13" t="s">
        <v>20</v>
      </c>
      <c r="F13" s="13"/>
      <c r="G13" s="13" t="s">
        <v>21</v>
      </c>
      <c r="H13" s="13" t="s">
        <v>22</v>
      </c>
      <c r="I13" s="13" t="s">
        <v>23</v>
      </c>
      <c r="J13" s="13" t="s">
        <v>24</v>
      </c>
      <c r="K13" s="13"/>
      <c r="L13" s="13" t="s">
        <v>34</v>
      </c>
      <c r="M13" s="13"/>
      <c r="N13" s="14">
        <v>2523000</v>
      </c>
      <c r="O13" s="15"/>
      <c r="P13" s="12" t="s">
        <v>35</v>
      </c>
      <c r="Q13" s="22" t="s">
        <v>109</v>
      </c>
    </row>
    <row r="14" spans="1:17" ht="60" x14ac:dyDescent="0.25">
      <c r="A14" s="11" t="s">
        <v>17</v>
      </c>
      <c r="B14" s="11" t="s">
        <v>78</v>
      </c>
      <c r="C14" s="22"/>
      <c r="D14" s="13" t="s">
        <v>19</v>
      </c>
      <c r="E14" s="13" t="s">
        <v>20</v>
      </c>
      <c r="F14" s="13"/>
      <c r="G14" s="13" t="s">
        <v>21</v>
      </c>
      <c r="H14" s="13" t="s">
        <v>22</v>
      </c>
      <c r="I14" s="13" t="s">
        <v>26</v>
      </c>
      <c r="J14" s="13" t="s">
        <v>24</v>
      </c>
      <c r="K14" s="13"/>
      <c r="L14" s="13" t="s">
        <v>34</v>
      </c>
      <c r="M14" s="13"/>
      <c r="N14" s="14">
        <v>765000</v>
      </c>
      <c r="O14" s="15"/>
      <c r="P14" s="12" t="s">
        <v>36</v>
      </c>
      <c r="Q14" s="22"/>
    </row>
    <row r="15" spans="1:17" s="2" customFormat="1" ht="25.5" customHeight="1" x14ac:dyDescent="0.25">
      <c r="A15" s="9" t="s">
        <v>76</v>
      </c>
      <c r="B15" s="9"/>
      <c r="C15" s="7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7"/>
      <c r="Q15" s="9"/>
    </row>
    <row r="16" spans="1:17" ht="90" customHeight="1" x14ac:dyDescent="0.25">
      <c r="A16" s="11" t="s">
        <v>17</v>
      </c>
      <c r="B16" s="11" t="s">
        <v>78</v>
      </c>
      <c r="C16" s="22" t="s">
        <v>27</v>
      </c>
      <c r="D16" s="13" t="s">
        <v>19</v>
      </c>
      <c r="E16" s="13" t="s">
        <v>28</v>
      </c>
      <c r="F16" s="13" t="s">
        <v>29</v>
      </c>
      <c r="G16" s="13" t="s">
        <v>30</v>
      </c>
      <c r="H16" s="13" t="s">
        <v>22</v>
      </c>
      <c r="I16" s="13" t="s">
        <v>23</v>
      </c>
      <c r="J16" s="13" t="s">
        <v>24</v>
      </c>
      <c r="K16" s="13" t="s">
        <v>31</v>
      </c>
      <c r="L16" s="13" t="s">
        <v>25</v>
      </c>
      <c r="M16" s="13"/>
      <c r="N16" s="15"/>
      <c r="O16" s="14">
        <v>395500</v>
      </c>
      <c r="P16" s="12" t="s">
        <v>88</v>
      </c>
      <c r="Q16" s="22" t="s">
        <v>89</v>
      </c>
    </row>
    <row r="17" spans="1:17" ht="60" x14ac:dyDescent="0.25">
      <c r="A17" s="11" t="s">
        <v>17</v>
      </c>
      <c r="B17" s="11" t="s">
        <v>78</v>
      </c>
      <c r="C17" s="22"/>
      <c r="D17" s="13" t="s">
        <v>19</v>
      </c>
      <c r="E17" s="13" t="s">
        <v>28</v>
      </c>
      <c r="F17" s="13" t="s">
        <v>29</v>
      </c>
      <c r="G17" s="13" t="s">
        <v>30</v>
      </c>
      <c r="H17" s="13" t="s">
        <v>22</v>
      </c>
      <c r="I17" s="13" t="s">
        <v>26</v>
      </c>
      <c r="J17" s="13" t="s">
        <v>24</v>
      </c>
      <c r="K17" s="13" t="s">
        <v>31</v>
      </c>
      <c r="L17" s="13" t="s">
        <v>25</v>
      </c>
      <c r="M17" s="13"/>
      <c r="N17" s="15"/>
      <c r="O17" s="14">
        <v>120000</v>
      </c>
      <c r="P17" s="12" t="s">
        <v>32</v>
      </c>
      <c r="Q17" s="22"/>
    </row>
    <row r="18" spans="1:17" ht="105" customHeight="1" x14ac:dyDescent="0.25">
      <c r="A18" s="11" t="s">
        <v>17</v>
      </c>
      <c r="B18" s="11" t="s">
        <v>78</v>
      </c>
      <c r="C18" s="19" t="s">
        <v>118</v>
      </c>
      <c r="D18" s="13" t="s">
        <v>19</v>
      </c>
      <c r="E18" s="13" t="s">
        <v>20</v>
      </c>
      <c r="F18" s="13" t="s">
        <v>38</v>
      </c>
      <c r="G18" s="13">
        <v>5139</v>
      </c>
      <c r="H18" s="13"/>
      <c r="I18" s="13"/>
      <c r="J18" s="13"/>
      <c r="K18" s="13"/>
      <c r="L18" s="13" t="s">
        <v>40</v>
      </c>
      <c r="M18" s="13"/>
      <c r="N18" s="15"/>
      <c r="O18" s="14">
        <v>10000</v>
      </c>
      <c r="P18" s="12" t="s">
        <v>119</v>
      </c>
      <c r="Q18" s="19" t="s">
        <v>120</v>
      </c>
    </row>
    <row r="19" spans="1:17" ht="105" customHeight="1" x14ac:dyDescent="0.25">
      <c r="A19" s="11" t="s">
        <v>17</v>
      </c>
      <c r="B19" s="11" t="s">
        <v>78</v>
      </c>
      <c r="C19" s="22" t="s">
        <v>83</v>
      </c>
      <c r="D19" s="13" t="s">
        <v>19</v>
      </c>
      <c r="E19" s="13" t="s">
        <v>20</v>
      </c>
      <c r="F19" s="13" t="s">
        <v>38</v>
      </c>
      <c r="G19" s="13" t="s">
        <v>30</v>
      </c>
      <c r="H19" s="13" t="s">
        <v>22</v>
      </c>
      <c r="I19" s="13" t="s">
        <v>23</v>
      </c>
      <c r="J19" s="13" t="s">
        <v>24</v>
      </c>
      <c r="K19" s="13"/>
      <c r="L19" s="13" t="s">
        <v>40</v>
      </c>
      <c r="M19" s="13"/>
      <c r="N19" s="15"/>
      <c r="O19" s="14">
        <v>1394000</v>
      </c>
      <c r="P19" s="12" t="s">
        <v>94</v>
      </c>
      <c r="Q19" s="22" t="s">
        <v>90</v>
      </c>
    </row>
    <row r="20" spans="1:17" ht="75" customHeight="1" x14ac:dyDescent="0.25">
      <c r="A20" s="11" t="s">
        <v>17</v>
      </c>
      <c r="B20" s="11" t="s">
        <v>78</v>
      </c>
      <c r="C20" s="22"/>
      <c r="D20" s="13" t="s">
        <v>19</v>
      </c>
      <c r="E20" s="13" t="s">
        <v>20</v>
      </c>
      <c r="F20" s="13" t="s">
        <v>38</v>
      </c>
      <c r="G20" s="13" t="s">
        <v>30</v>
      </c>
      <c r="H20" s="13" t="s">
        <v>22</v>
      </c>
      <c r="I20" s="13" t="s">
        <v>26</v>
      </c>
      <c r="J20" s="13" t="s">
        <v>24</v>
      </c>
      <c r="K20" s="13"/>
      <c r="L20" s="13" t="s">
        <v>40</v>
      </c>
      <c r="M20" s="13"/>
      <c r="N20" s="15"/>
      <c r="O20" s="14">
        <v>423000</v>
      </c>
      <c r="P20" s="12" t="s">
        <v>95</v>
      </c>
      <c r="Q20" s="22"/>
    </row>
    <row r="21" spans="1:17" ht="60" x14ac:dyDescent="0.25">
      <c r="A21" s="11" t="s">
        <v>17</v>
      </c>
      <c r="B21" s="11" t="s">
        <v>78</v>
      </c>
      <c r="C21" s="22" t="s">
        <v>37</v>
      </c>
      <c r="D21" s="13" t="s">
        <v>19</v>
      </c>
      <c r="E21" s="13" t="s">
        <v>20</v>
      </c>
      <c r="F21" s="13" t="s">
        <v>38</v>
      </c>
      <c r="G21" s="13" t="s">
        <v>30</v>
      </c>
      <c r="H21" s="13" t="s">
        <v>22</v>
      </c>
      <c r="I21" s="13" t="s">
        <v>23</v>
      </c>
      <c r="J21" s="13" t="s">
        <v>24</v>
      </c>
      <c r="K21" s="13"/>
      <c r="L21" s="13" t="s">
        <v>34</v>
      </c>
      <c r="M21" s="13"/>
      <c r="N21" s="15"/>
      <c r="O21" s="14">
        <v>2523000</v>
      </c>
      <c r="P21" s="12" t="s">
        <v>88</v>
      </c>
      <c r="Q21" s="22" t="s">
        <v>110</v>
      </c>
    </row>
    <row r="22" spans="1:17" ht="60" x14ac:dyDescent="0.25">
      <c r="A22" s="11" t="s">
        <v>17</v>
      </c>
      <c r="B22" s="11" t="s">
        <v>78</v>
      </c>
      <c r="C22" s="22"/>
      <c r="D22" s="13" t="s">
        <v>19</v>
      </c>
      <c r="E22" s="13" t="s">
        <v>20</v>
      </c>
      <c r="F22" s="13" t="s">
        <v>38</v>
      </c>
      <c r="G22" s="13" t="s">
        <v>30</v>
      </c>
      <c r="H22" s="13" t="s">
        <v>22</v>
      </c>
      <c r="I22" s="13" t="s">
        <v>26</v>
      </c>
      <c r="J22" s="13" t="s">
        <v>24</v>
      </c>
      <c r="K22" s="13"/>
      <c r="L22" s="13" t="s">
        <v>34</v>
      </c>
      <c r="M22" s="13"/>
      <c r="N22" s="15"/>
      <c r="O22" s="14">
        <v>765000</v>
      </c>
      <c r="P22" s="12" t="s">
        <v>32</v>
      </c>
      <c r="Q22" s="22"/>
    </row>
    <row r="23" spans="1:17" ht="90" x14ac:dyDescent="0.25">
      <c r="A23" s="11" t="s">
        <v>60</v>
      </c>
      <c r="B23" s="11" t="s">
        <v>81</v>
      </c>
      <c r="C23" s="12" t="s">
        <v>64</v>
      </c>
      <c r="D23" s="13" t="s">
        <v>19</v>
      </c>
      <c r="E23" s="13" t="s">
        <v>28</v>
      </c>
      <c r="F23" s="13" t="s">
        <v>38</v>
      </c>
      <c r="G23" s="13" t="s">
        <v>52</v>
      </c>
      <c r="H23" s="13"/>
      <c r="I23" s="13"/>
      <c r="J23" s="13"/>
      <c r="K23" s="13" t="s">
        <v>65</v>
      </c>
      <c r="L23" s="13" t="s">
        <v>63</v>
      </c>
      <c r="M23" s="13"/>
      <c r="N23" s="15"/>
      <c r="O23" s="14">
        <v>150000</v>
      </c>
      <c r="P23" s="12" t="s">
        <v>92</v>
      </c>
      <c r="Q23" s="12" t="s">
        <v>91</v>
      </c>
    </row>
    <row r="24" spans="1:17" ht="75" x14ac:dyDescent="0.25">
      <c r="A24" s="11" t="s">
        <v>17</v>
      </c>
      <c r="B24" s="11" t="s">
        <v>79</v>
      </c>
      <c r="C24" s="12" t="s">
        <v>51</v>
      </c>
      <c r="D24" s="13" t="s">
        <v>19</v>
      </c>
      <c r="E24" s="13" t="s">
        <v>48</v>
      </c>
      <c r="F24" s="13" t="s">
        <v>49</v>
      </c>
      <c r="G24" s="13" t="s">
        <v>52</v>
      </c>
      <c r="H24" s="13"/>
      <c r="I24" s="13"/>
      <c r="J24" s="13"/>
      <c r="K24" s="13"/>
      <c r="L24" s="13"/>
      <c r="M24" s="13"/>
      <c r="N24" s="15"/>
      <c r="O24" s="14">
        <v>50000</v>
      </c>
      <c r="P24" s="12" t="s">
        <v>96</v>
      </c>
      <c r="Q24" s="12" t="s">
        <v>111</v>
      </c>
    </row>
    <row r="25" spans="1:17" ht="90" x14ac:dyDescent="0.25">
      <c r="A25" s="11" t="s">
        <v>17</v>
      </c>
      <c r="B25" s="11" t="s">
        <v>78</v>
      </c>
      <c r="C25" s="12" t="s">
        <v>42</v>
      </c>
      <c r="D25" s="13" t="s">
        <v>19</v>
      </c>
      <c r="E25" s="13" t="s">
        <v>28</v>
      </c>
      <c r="F25" s="13" t="s">
        <v>43</v>
      </c>
      <c r="G25" s="13" t="s">
        <v>44</v>
      </c>
      <c r="H25" s="13"/>
      <c r="I25" s="13"/>
      <c r="J25" s="13"/>
      <c r="K25" s="13" t="s">
        <v>28</v>
      </c>
      <c r="L25" s="13"/>
      <c r="M25" s="13"/>
      <c r="N25" s="15"/>
      <c r="O25" s="14">
        <v>-60000</v>
      </c>
      <c r="P25" s="12" t="s">
        <v>97</v>
      </c>
      <c r="Q25" s="12" t="s">
        <v>105</v>
      </c>
    </row>
    <row r="26" spans="1:17" ht="45" customHeight="1" x14ac:dyDescent="0.25">
      <c r="A26" s="11" t="s">
        <v>66</v>
      </c>
      <c r="B26" s="11" t="s">
        <v>80</v>
      </c>
      <c r="C26" s="12" t="s">
        <v>69</v>
      </c>
      <c r="D26" s="13" t="s">
        <v>19</v>
      </c>
      <c r="E26" s="13" t="s">
        <v>28</v>
      </c>
      <c r="F26" s="13" t="s">
        <v>70</v>
      </c>
      <c r="G26" s="13" t="s">
        <v>71</v>
      </c>
      <c r="H26" s="13"/>
      <c r="I26" s="13"/>
      <c r="J26" s="13" t="s">
        <v>68</v>
      </c>
      <c r="K26" s="13" t="s">
        <v>59</v>
      </c>
      <c r="L26" s="13"/>
      <c r="M26" s="13"/>
      <c r="N26" s="15"/>
      <c r="O26" s="14">
        <v>47000</v>
      </c>
      <c r="P26" s="22" t="s">
        <v>98</v>
      </c>
      <c r="Q26" s="12" t="s">
        <v>99</v>
      </c>
    </row>
    <row r="27" spans="1:17" ht="45" customHeight="1" x14ac:dyDescent="0.25">
      <c r="A27" s="11" t="s">
        <v>66</v>
      </c>
      <c r="B27" s="11" t="s">
        <v>80</v>
      </c>
      <c r="C27" s="20" t="s">
        <v>106</v>
      </c>
      <c r="D27" s="13" t="s">
        <v>19</v>
      </c>
      <c r="E27" s="13" t="s">
        <v>28</v>
      </c>
      <c r="F27" s="13" t="s">
        <v>70</v>
      </c>
      <c r="G27" s="13" t="s">
        <v>72</v>
      </c>
      <c r="H27" s="13"/>
      <c r="I27" s="13"/>
      <c r="J27" s="13" t="s">
        <v>68</v>
      </c>
      <c r="K27" s="13" t="s">
        <v>59</v>
      </c>
      <c r="L27" s="13"/>
      <c r="M27" s="13"/>
      <c r="N27" s="15"/>
      <c r="O27" s="14">
        <v>47000</v>
      </c>
      <c r="P27" s="22"/>
      <c r="Q27" s="12" t="s">
        <v>100</v>
      </c>
    </row>
    <row r="28" spans="1:17" ht="45" customHeight="1" x14ac:dyDescent="0.25">
      <c r="A28" s="11" t="s">
        <v>66</v>
      </c>
      <c r="B28" s="11" t="s">
        <v>80</v>
      </c>
      <c r="C28" s="23"/>
      <c r="D28" s="13" t="s">
        <v>19</v>
      </c>
      <c r="E28" s="13" t="s">
        <v>28</v>
      </c>
      <c r="F28" s="13" t="s">
        <v>70</v>
      </c>
      <c r="G28" s="13" t="s">
        <v>73</v>
      </c>
      <c r="H28" s="13"/>
      <c r="I28" s="13"/>
      <c r="J28" s="13" t="s">
        <v>68</v>
      </c>
      <c r="K28" s="13" t="s">
        <v>59</v>
      </c>
      <c r="L28" s="13"/>
      <c r="M28" s="13"/>
      <c r="N28" s="15"/>
      <c r="O28" s="14">
        <v>80000</v>
      </c>
      <c r="P28" s="22"/>
      <c r="Q28" s="12" t="s">
        <v>113</v>
      </c>
    </row>
    <row r="29" spans="1:17" ht="45" customHeight="1" x14ac:dyDescent="0.25">
      <c r="A29" s="11" t="s">
        <v>66</v>
      </c>
      <c r="B29" s="11" t="s">
        <v>80</v>
      </c>
      <c r="C29" s="21"/>
      <c r="D29" s="13" t="s">
        <v>19</v>
      </c>
      <c r="E29" s="13" t="s">
        <v>28</v>
      </c>
      <c r="F29" s="13" t="s">
        <v>70</v>
      </c>
      <c r="G29" s="13" t="s">
        <v>52</v>
      </c>
      <c r="H29" s="13"/>
      <c r="I29" s="13"/>
      <c r="J29" s="13" t="s">
        <v>68</v>
      </c>
      <c r="K29" s="13" t="s">
        <v>59</v>
      </c>
      <c r="L29" s="13"/>
      <c r="M29" s="13"/>
      <c r="N29" s="15"/>
      <c r="O29" s="14">
        <v>20000</v>
      </c>
      <c r="P29" s="22"/>
      <c r="Q29" s="12" t="s">
        <v>101</v>
      </c>
    </row>
    <row r="30" spans="1:17" ht="90" x14ac:dyDescent="0.25">
      <c r="A30" s="11" t="s">
        <v>17</v>
      </c>
      <c r="B30" s="11" t="s">
        <v>80</v>
      </c>
      <c r="C30" s="12" t="s">
        <v>56</v>
      </c>
      <c r="D30" s="13" t="s">
        <v>19</v>
      </c>
      <c r="E30" s="13" t="s">
        <v>28</v>
      </c>
      <c r="F30" s="13" t="s">
        <v>57</v>
      </c>
      <c r="G30" s="13" t="s">
        <v>58</v>
      </c>
      <c r="H30" s="13"/>
      <c r="I30" s="13"/>
      <c r="J30" s="13" t="s">
        <v>55</v>
      </c>
      <c r="K30" s="13" t="s">
        <v>59</v>
      </c>
      <c r="L30" s="13"/>
      <c r="M30" s="13"/>
      <c r="N30" s="15"/>
      <c r="O30" s="14">
        <v>109000</v>
      </c>
      <c r="P30" s="12" t="s">
        <v>102</v>
      </c>
      <c r="Q30" s="12" t="s">
        <v>112</v>
      </c>
    </row>
    <row r="31" spans="1:17" s="2" customFormat="1" ht="25.5" customHeight="1" x14ac:dyDescent="0.25">
      <c r="A31" s="9" t="s">
        <v>77</v>
      </c>
      <c r="B31" s="9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0"/>
      <c r="O31" s="10"/>
      <c r="P31" s="7"/>
      <c r="Q31" s="9"/>
    </row>
    <row r="32" spans="1:17" ht="90" x14ac:dyDescent="0.25">
      <c r="A32" s="11" t="s">
        <v>60</v>
      </c>
      <c r="B32" s="11" t="s">
        <v>81</v>
      </c>
      <c r="C32" s="12" t="s">
        <v>61</v>
      </c>
      <c r="D32" s="13" t="s">
        <v>19</v>
      </c>
      <c r="E32" s="13" t="s">
        <v>28</v>
      </c>
      <c r="F32" s="13" t="s">
        <v>38</v>
      </c>
      <c r="G32" s="13" t="s">
        <v>46</v>
      </c>
      <c r="H32" s="13"/>
      <c r="I32" s="13"/>
      <c r="J32" s="13"/>
      <c r="K32" s="13" t="s">
        <v>62</v>
      </c>
      <c r="L32" s="13" t="s">
        <v>63</v>
      </c>
      <c r="M32" s="13"/>
      <c r="N32" s="15"/>
      <c r="O32" s="14">
        <v>-150000</v>
      </c>
      <c r="P32" s="12" t="s">
        <v>92</v>
      </c>
      <c r="Q32" s="12" t="s">
        <v>91</v>
      </c>
    </row>
    <row r="33" spans="1:17" ht="90.75" thickBot="1" x14ac:dyDescent="0.3">
      <c r="A33" s="11" t="s">
        <v>17</v>
      </c>
      <c r="B33" s="11" t="s">
        <v>78</v>
      </c>
      <c r="C33" s="12" t="s">
        <v>45</v>
      </c>
      <c r="D33" s="13" t="s">
        <v>19</v>
      </c>
      <c r="E33" s="13" t="s">
        <v>28</v>
      </c>
      <c r="F33" s="13" t="s">
        <v>43</v>
      </c>
      <c r="G33" s="13" t="s">
        <v>46</v>
      </c>
      <c r="H33" s="13"/>
      <c r="I33" s="13"/>
      <c r="J33" s="13"/>
      <c r="K33" s="13" t="s">
        <v>28</v>
      </c>
      <c r="L33" s="13"/>
      <c r="M33" s="13"/>
      <c r="N33" s="16"/>
      <c r="O33" s="17">
        <v>60000</v>
      </c>
      <c r="P33" s="12" t="s">
        <v>97</v>
      </c>
      <c r="Q33" s="12" t="s">
        <v>105</v>
      </c>
    </row>
    <row r="34" spans="1:17" ht="21" customHeight="1" x14ac:dyDescent="0.25">
      <c r="N34" s="18">
        <f>SUM(N4:N33)</f>
        <v>5983500</v>
      </c>
      <c r="O34" s="18">
        <f>SUM(O5:O33)</f>
        <v>5983500</v>
      </c>
    </row>
  </sheetData>
  <mergeCells count="14">
    <mergeCell ref="C9:C10"/>
    <mergeCell ref="C21:C22"/>
    <mergeCell ref="C19:C20"/>
    <mergeCell ref="C27:C29"/>
    <mergeCell ref="Q19:Q20"/>
    <mergeCell ref="P26:P29"/>
    <mergeCell ref="C11:C12"/>
    <mergeCell ref="C16:C17"/>
    <mergeCell ref="C13:C14"/>
    <mergeCell ref="Q9:Q10"/>
    <mergeCell ref="Q11:Q12"/>
    <mergeCell ref="Q13:Q14"/>
    <mergeCell ref="Q16:Q17"/>
    <mergeCell ref="Q21:Q22"/>
  </mergeCells>
  <printOptions horizontalCentered="1" verticalCentered="1"/>
  <pageMargins left="0.39370078740157477" right="0.39370078740157477" top="0.39370078740157477" bottom="0.39370078740157477" header="0" footer="0"/>
  <pageSetup paperSize="9" scale="75" fitToHeight="0" orientation="landscape" r:id="rId1"/>
  <headerFooter>
    <oddHeader>&amp;F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65F4-8269-4705-B3EF-7EDB67CFD39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Sestava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2022-11-30T09:52:42Z</cp:lastPrinted>
  <dcterms:created xsi:type="dcterms:W3CDTF">2022-11-25T07:23:01Z</dcterms:created>
  <dcterms:modified xsi:type="dcterms:W3CDTF">2022-11-30T09:56:53Z</dcterms:modified>
</cp:coreProperties>
</file>