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23\Rozpočet 2023\Návrh rozpočtu na rok 2023\Pracovní ZM 09.11.2023\"/>
    </mc:Choice>
  </mc:AlternateContent>
  <xr:revisionPtr revIDLastSave="0" documentId="13_ncr:1_{D1056CFD-5BC5-4952-A8C4-E7541D382D27}" xr6:coauthVersionLast="45" xr6:coauthVersionMax="45" xr10:uidLastSave="{00000000-0000-0000-0000-000000000000}"/>
  <bookViews>
    <workbookView xWindow="-120" yWindow="-120" windowWidth="25440" windowHeight="15390" xr2:uid="{D7A68496-99A5-4F7D-8E00-176EA7C4BD11}"/>
  </bookViews>
  <sheets>
    <sheet name="RozpNav_DRSU" sheetId="2" r:id="rId1"/>
    <sheet name="Lis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4" i="2" l="1"/>
  <c r="L82" i="2"/>
  <c r="L80" i="2"/>
  <c r="L77" i="2"/>
</calcChain>
</file>

<file path=xl/sharedStrings.xml><?xml version="1.0" encoding="utf-8"?>
<sst xmlns="http://schemas.openxmlformats.org/spreadsheetml/2006/main" count="161" uniqueCount="116">
  <si>
    <t>00298328 Městský úřad Příbor</t>
  </si>
  <si>
    <t>Datum:26.10.2022</t>
  </si>
  <si>
    <t>Návrh rozpočtu 2023/22</t>
  </si>
  <si>
    <t>Výdaje</t>
  </si>
  <si>
    <t>Kapitálové výdaje</t>
  </si>
  <si>
    <t>Poznámka/Zdůvodnění</t>
  </si>
  <si>
    <t>Návrh rozpočtu</t>
  </si>
  <si>
    <t>Skupina</t>
  </si>
  <si>
    <t>Ukazatel</t>
  </si>
  <si>
    <t>ODPA</t>
  </si>
  <si>
    <t>POL</t>
  </si>
  <si>
    <t>ORJ</t>
  </si>
  <si>
    <t>ORG</t>
  </si>
  <si>
    <t>NZUZ</t>
  </si>
  <si>
    <t>KAP</t>
  </si>
  <si>
    <t>Detailní popis ZU</t>
  </si>
  <si>
    <t>2212</t>
  </si>
  <si>
    <t>Silnice</t>
  </si>
  <si>
    <t>2212V08</t>
  </si>
  <si>
    <t>SÚ ulic pod kostelem - ul. Žižkova</t>
  </si>
  <si>
    <t>6121</t>
  </si>
  <si>
    <t>0300</t>
  </si>
  <si>
    <t>0005736</t>
  </si>
  <si>
    <t>St. úpravy ulic pod kostelem - ulice Žižkova</t>
  </si>
  <si>
    <t>Zdůvodnění:
Jedná se o jednu z posledních ze dvou dílčích etap dlouhodobého projektu na opravy uliček pod
farním kostelem. Čísla etap dle materiálu RM/87/09 ze dne 14.01.2014. Ohlášení stavby je platné.
Kromě vlastní ulice Žižkovy zahrnuje akce i veškeré propojovací chodníčky k ulici Smetanově. Akce
je součástí Banky projektů 2021 - 2024.</t>
  </si>
  <si>
    <t>2212V10</t>
  </si>
  <si>
    <t>SÚ ul.pod kostelem - propojení  V Kopci-Žižkova</t>
  </si>
  <si>
    <t>0005738</t>
  </si>
  <si>
    <t>St.úpravy ulic pod kostelem - propojení V Kopci - Žižkova</t>
  </si>
  <si>
    <t>Zdůvodnění:
Jedná se o jednu ze dvou posledních dílčích etap dlouhodobého projektu na opravy uliček pod farním
kostelem. Čísla etap dle materiálu RM/87/09 ze dne 14.01.2014. Ohlášení stavby je platné. Akce je
součástí Banky projektů 2021 - 2024.</t>
  </si>
  <si>
    <t>2212V11</t>
  </si>
  <si>
    <t>Další investiční akce</t>
  </si>
  <si>
    <t>Úprava krajnice podél MK na Prchalově</t>
  </si>
  <si>
    <t>Zdůvodnění:
Jedná se o úsek v délce cca 365 m mezi parc.č. 75/1 a 46/1, který bude opatřen ukončením krajnice
formou dvojřádku z kostek, odvodňovacím žlábkem z kostek se zaústěním do stávajících uličních
vpustí. Tyto budou v rámci stavby rovněž opraveny. Akce vyplývá z požadavku OV Prchalov. Projekční
řešení je s OV Prchalov odsouhlaseno.</t>
  </si>
  <si>
    <t>2212V12</t>
  </si>
  <si>
    <t>SÚ ul. Vrchlického</t>
  </si>
  <si>
    <t>0000605</t>
  </si>
  <si>
    <t>Stavební úpravy ulice Vrchlického</t>
  </si>
  <si>
    <t>Zdůvodnění:
Jedná se o část ulice, která nebyla v roce 2022 zrekonstruována z důvodu využívání této ulice
firmou, která budovala hřiště na ulici Vrchlického.</t>
  </si>
  <si>
    <t>Celkem za skupinu Silnice</t>
  </si>
  <si>
    <t>2219</t>
  </si>
  <si>
    <t>Záležitosti pozemních komunikací</t>
  </si>
  <si>
    <t>2219V03</t>
  </si>
  <si>
    <t>Parkoviště u kotelny Lomená</t>
  </si>
  <si>
    <t>0000589</t>
  </si>
  <si>
    <t>Zdůvodnění:
Jedná se o 18 nových parkovacích míst včetně zasakovacích rýh a zeleně v prostoru mezi kotelnou na
Lomené a ulicí U Tatry.  V případě realizace stavby bude potřeba obnovit stavební povolení vydané
29.05.2019. Obsaženo v Bance projektů  2021 - 2024.</t>
  </si>
  <si>
    <t>2219V16</t>
  </si>
  <si>
    <t>Most přes Sýkoreček</t>
  </si>
  <si>
    <t>0000613</t>
  </si>
  <si>
    <t>Most přes Sýkoreček - M 04</t>
  </si>
  <si>
    <t>Zdůvodnění:
Jedná se o stavební úpravy mostu, které vyplývají ze závěrů technické mostní prohlídky z roku 2017,
která zařadila most na stupnici 1-7 do kategorie 5- špatný stav (degradace nosné ŽB konstrukce a
opěr, průsaky, obnažení výztuže). V případě zařazení akce do rozpočtu bude nutno obnovit povolení
stavby vydané 5.9.2018 a aktualizovat projektovou dokumentaci obdobně jako v případě mostu přes
Klenos u Skarabu.</t>
  </si>
  <si>
    <t>2219V18</t>
  </si>
  <si>
    <t>Cyklotrasa nábřeží Lubiny - centrum</t>
  </si>
  <si>
    <t>0000696</t>
  </si>
  <si>
    <t>Cyklotrasa NRA - centrum</t>
  </si>
  <si>
    <t>Zdůvodnění:
Jedná se o nové dopravní značení (svislé i vodorovné)převádějící cyklisty z ulice NRA přes novou
lávku , ulicí Smetanovou a Nádražní do centra města. U této akce se nabízí spojení s obnovou
povrchu na ulici Nádražní (cca 600 tis. Kč), protože na této ulici se má provádět i vodorovné
dopravní značení. Akce je součástí Banky projektů 2021 - 2024. Je také součástí Akčního plánu 2021
- 2023.</t>
  </si>
  <si>
    <t>2219V26</t>
  </si>
  <si>
    <t>SÚ chodníku na ul. Dvořákové</t>
  </si>
  <si>
    <t>0000844</t>
  </si>
  <si>
    <t>Stavební úpravy chodníku na ulici Dvořákově</t>
  </si>
  <si>
    <t>Zdůvodnění:
Kompletní obnova chodníku na ulici Dvořákově. Sjednocení šířky na 1,5m, doplnění prvků pro osoby se
eníženou schopností pohybu, prodloužení až k ulici Štramberské, nové obruby a nový povrch. Je
součástí Akčního plánu 2021 - 2023 (Opravy chodníků).</t>
  </si>
  <si>
    <t>2219V27</t>
  </si>
  <si>
    <t>SÚ chodnku na ul. Gagarinově</t>
  </si>
  <si>
    <t>0000845</t>
  </si>
  <si>
    <t>Stavební úpravy chodníku na ulici Gagarinově</t>
  </si>
  <si>
    <t>Zdůvodnění:
Kompletní obnova chodníku na ulici Gagarinově. Sjednocení šířky na 1,5m, doplnění prvků pro osoby
se eníženou schopností pohybu, nové obruby a nový povrch. Povolení platné do 09/2023. Akce spadá
do dílčích rekonstrukcí chodníků na jednotlivých ulicích v pořadí a rozsahu stanovených usnesením
RM č.19/41/RM/2021 dne 12.01.2021. Je součástí Akčního plánu 2021 - 2023. (Opravy chodníků).</t>
  </si>
  <si>
    <t>Celkem za skupinu Záležitosti pozemních komunikací</t>
  </si>
  <si>
    <t>3113</t>
  </si>
  <si>
    <t>Základní školy</t>
  </si>
  <si>
    <t>3113V11</t>
  </si>
  <si>
    <t>Rekonstrukce šk.družiny na ul. Sv.Čecha</t>
  </si>
  <si>
    <t>0000603</t>
  </si>
  <si>
    <t>Stavební úpravy školní družiny na ulici Sv. Čecha</t>
  </si>
  <si>
    <t>Zdůvodnění:
Stavba řeší kompletní rekonstrukci budovy pro účely školní družiny. V případě rozhodnutí o
realizaci bude potřeba doplnit dokumentaci pro realizaci stavby. Stavební povolení do 09/2024.</t>
  </si>
  <si>
    <t>3113V19</t>
  </si>
  <si>
    <t>Rekonstrukce býv. ZŠ Dukelské</t>
  </si>
  <si>
    <t>0000706</t>
  </si>
  <si>
    <t>Využití bývalé ZŠ Dukelská + okolí</t>
  </si>
  <si>
    <t>Zdůvodnění:
Jedná se o realizací záměru Zastupitelstva města Příbora schváleného dne 25.05.2022 usnesením
č.18/26/ZM/2022 - stavební úpravy ZŠ Dukelská pro účely školní družiny a jednoho oddělení MŠ. V
době přípravy podkladů jsou v procesu projektové práce a nelze dosud uvést reálné finanční
náklady. Tyto budou doplněny po dokončení projekčních prací (fáze DSP) v 12/2022.</t>
  </si>
  <si>
    <t>Celkem za skupinu Základní školy</t>
  </si>
  <si>
    <t>3429</t>
  </si>
  <si>
    <t>Zájmová činnost</t>
  </si>
  <si>
    <t>3429V06</t>
  </si>
  <si>
    <t>Skatepark</t>
  </si>
  <si>
    <t>0000701</t>
  </si>
  <si>
    <t>Zdůvodnění:
Jedná se o obnovu všech překážek za celobetonové, obnovu živičného povrchu a dílčí úpravy okolí
(odstranění oplocení, zeleň,...). Hlavním důvodem je technický stav stávajícího areálu, který je
na základě bezpečnostní revize provozován do konce roku 2022. Akce je součástí Banky projektů 2021
- 2024 a Akčního plánu 2021 - 2023.</t>
  </si>
  <si>
    <t>Celkem za skupinu Zájmová činnost</t>
  </si>
  <si>
    <t>3613</t>
  </si>
  <si>
    <t>Nebytové hospodářství</t>
  </si>
  <si>
    <t>3613V08</t>
  </si>
  <si>
    <t>Rekonstrukce domu čp. 118</t>
  </si>
  <si>
    <t>0000697</t>
  </si>
  <si>
    <t>Stavební úpravy domu č.p. 118</t>
  </si>
  <si>
    <t>Zdůvodnění:
Komplexní rekonstrukce domu čp. 118. Projekt zahrnuje jak stavební úpravy interiéru, tak střechy,
fasády a oken. Akce je součástí Banky projektů 2021 - 2024. Rovněž je součástí Akčního plánu 2021
- 2023.</t>
  </si>
  <si>
    <t>Celkem za skupinu Nebytové hospodářství</t>
  </si>
  <si>
    <t>3631</t>
  </si>
  <si>
    <t>Veřejné osvětlení</t>
  </si>
  <si>
    <t>3631V07</t>
  </si>
  <si>
    <t>Rek.VO na sídlišti Npor.Loma-Šafaříkova</t>
  </si>
  <si>
    <t>0000637</t>
  </si>
  <si>
    <t>Rekonstrukce VO na sídlišti Npor. Loma - Šafaříkova</t>
  </si>
  <si>
    <t>Zdůvodnění:
Jedná se o kompletní rekonstrukci (kabely, stožáry, svítidla) sítě veřejného osvětlení na sídlišti
Npor. Loma x Šafaříkova. Projekt byl koordinován s novými optickými rozvody a je podkladem pro
žádost o dotaci z programu EFEKT poskytovaného MPO ČR.</t>
  </si>
  <si>
    <t>Celkem za skupinu Veřejné osvětlení</t>
  </si>
  <si>
    <t>3632</t>
  </si>
  <si>
    <t>Pohřebnictví</t>
  </si>
  <si>
    <t>3632V04</t>
  </si>
  <si>
    <t>Kolumbárium na městském hřbitově</t>
  </si>
  <si>
    <t>0000635</t>
  </si>
  <si>
    <t>Kolumbárium na hřbitově</t>
  </si>
  <si>
    <t>Zdůvodnění:
Jedná se o výstavbu nového kolumbária na novém hřbitově podle projektu schváleného RM dne 26.7.2022
usnesením č. 11/71/RM/2022. RM zároveň doporučila ZM na tuto akci vyčlenit finanční prostředky do
rozpočtu 2023.</t>
  </si>
  <si>
    <t>Celkem za skupinu Pohřebnictví</t>
  </si>
  <si>
    <t>Celkem za třídu Kapitálové výdaje</t>
  </si>
  <si>
    <t>Celkem Výdaje</t>
  </si>
  <si>
    <t>Návrh investičních akcí odboru IRSM nezařazených do základního návrhu rozpočtu města na rok 2023</t>
  </si>
  <si>
    <r>
      <t xml:space="preserve">Obsah rozpočtu: </t>
    </r>
    <r>
      <rPr>
        <b/>
        <u/>
        <sz val="12"/>
        <rFont val="Calibri"/>
        <family val="2"/>
        <charset val="238"/>
        <scheme val="minor"/>
      </rPr>
      <t>OIRSM - stavební práce</t>
    </r>
  </si>
  <si>
    <t>rozpočet není zatím stanoven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</si>
</sst>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4" fontId="7" fillId="3" borderId="6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0" fillId="0" borderId="0" xfId="0"/>
    <xf numFmtId="0" fontId="7" fillId="3" borderId="3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1634A-33A9-4496-BA96-21D2AC1D4595}">
  <sheetPr>
    <pageSetUpPr fitToPage="1"/>
  </sheetPr>
  <dimension ref="A1:L85"/>
  <sheetViews>
    <sheetView tabSelected="1" workbookViewId="0">
      <selection activeCell="H15" sqref="H1:I1048576"/>
    </sheetView>
  </sheetViews>
  <sheetFormatPr defaultRowHeight="15" x14ac:dyDescent="0.25"/>
  <cols>
    <col min="1" max="1" width="8.7109375" customWidth="1"/>
    <col min="2" max="2" width="12.7109375" customWidth="1"/>
    <col min="3" max="3" width="4.7109375" customWidth="1"/>
    <col min="4" max="5" width="8.7109375" customWidth="1"/>
    <col min="6" max="7" width="10.7109375" customWidth="1"/>
    <col min="8" max="8" width="10.7109375" hidden="1" customWidth="1"/>
    <col min="9" max="9" width="7.7109375" hidden="1" customWidth="1"/>
    <col min="10" max="10" width="72.7109375" customWidth="1"/>
    <col min="11" max="12" width="15.7109375" customWidth="1"/>
  </cols>
  <sheetData>
    <row r="1" spans="1:12" ht="15.75" customHeight="1" x14ac:dyDescent="0.25">
      <c r="A1" s="17"/>
      <c r="B1" s="17"/>
      <c r="C1" s="36" t="s">
        <v>0</v>
      </c>
      <c r="D1" s="36"/>
      <c r="E1" s="36"/>
      <c r="F1" s="36"/>
      <c r="G1" s="36"/>
      <c r="H1" s="36"/>
      <c r="I1" s="36"/>
      <c r="J1" s="36"/>
      <c r="K1" s="36"/>
      <c r="L1" s="1" t="s">
        <v>1</v>
      </c>
    </row>
    <row r="2" spans="1:12" ht="16.5" customHeight="1" thickBot="1" x14ac:dyDescent="0.3">
      <c r="A2" s="17"/>
      <c r="B2" s="17"/>
      <c r="C2" s="37"/>
      <c r="D2" s="37"/>
      <c r="E2" s="37"/>
      <c r="F2" s="37"/>
      <c r="G2" s="37"/>
      <c r="H2" s="37"/>
      <c r="I2" s="37"/>
      <c r="J2" s="37"/>
      <c r="K2" s="37"/>
      <c r="L2" s="1"/>
    </row>
    <row r="3" spans="1:12" ht="26.1" customHeight="1" thickBot="1" x14ac:dyDescent="0.3">
      <c r="A3" s="35" t="s">
        <v>113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12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26.1" customHeight="1" x14ac:dyDescent="0.3">
      <c r="A6" s="40" t="s">
        <v>2</v>
      </c>
      <c r="B6" s="40"/>
      <c r="C6" s="40"/>
      <c r="D6" s="40"/>
      <c r="E6" s="17"/>
      <c r="F6" s="17"/>
      <c r="G6" s="17"/>
      <c r="H6" s="17"/>
      <c r="I6" s="17"/>
      <c r="J6" s="17"/>
      <c r="K6" s="14"/>
      <c r="L6" s="15"/>
    </row>
    <row r="7" spans="1:12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8.75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4"/>
      <c r="L8" s="15"/>
    </row>
    <row r="9" spans="1:1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5.75" x14ac:dyDescent="0.25">
      <c r="A10" s="39" t="s">
        <v>114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2" ht="1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26.1" customHeight="1" x14ac:dyDescent="0.25">
      <c r="A13" s="34" t="s">
        <v>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27" customHeight="1" x14ac:dyDescent="0.25">
      <c r="A14" s="33" t="s">
        <v>4</v>
      </c>
      <c r="B14" s="26"/>
      <c r="C14" s="26"/>
      <c r="D14" s="26"/>
      <c r="E14" s="26"/>
      <c r="F14" s="26"/>
      <c r="G14" s="26"/>
      <c r="H14" s="26"/>
      <c r="I14" s="26"/>
      <c r="J14" s="26" t="s">
        <v>5</v>
      </c>
      <c r="K14" s="27"/>
      <c r="L14" s="2" t="s">
        <v>6</v>
      </c>
    </row>
    <row r="15" spans="1:12" x14ac:dyDescent="0.25">
      <c r="A15" s="3" t="s">
        <v>7</v>
      </c>
      <c r="B15" s="30" t="s">
        <v>8</v>
      </c>
      <c r="C15" s="30"/>
      <c r="D15" s="4" t="s">
        <v>9</v>
      </c>
      <c r="E15" s="4" t="s">
        <v>10</v>
      </c>
      <c r="F15" s="4" t="s">
        <v>11</v>
      </c>
      <c r="G15" s="4" t="s">
        <v>12</v>
      </c>
      <c r="H15" s="4" t="s">
        <v>13</v>
      </c>
      <c r="I15" s="4" t="s">
        <v>14</v>
      </c>
      <c r="J15" s="30" t="s">
        <v>15</v>
      </c>
      <c r="K15" s="30"/>
      <c r="L15" s="5"/>
    </row>
    <row r="16" spans="1:12" x14ac:dyDescent="0.25">
      <c r="A16" s="3" t="s">
        <v>16</v>
      </c>
      <c r="B16" s="30" t="s">
        <v>17</v>
      </c>
      <c r="C16" s="30"/>
      <c r="D16" s="30"/>
      <c r="E16" s="30"/>
      <c r="F16" s="30"/>
      <c r="G16" s="30"/>
      <c r="H16" s="30"/>
      <c r="I16" s="30"/>
      <c r="J16" s="30"/>
      <c r="K16" s="30"/>
      <c r="L16" s="5"/>
    </row>
    <row r="17" spans="1:12" x14ac:dyDescent="0.25">
      <c r="B17" s="6" t="s">
        <v>18</v>
      </c>
      <c r="C17" s="26" t="s">
        <v>19</v>
      </c>
      <c r="D17" s="26"/>
      <c r="E17" s="26"/>
      <c r="F17" s="26"/>
      <c r="G17" s="26"/>
      <c r="H17" s="26"/>
      <c r="I17" s="26"/>
      <c r="J17" s="26"/>
      <c r="K17" s="27"/>
      <c r="L17" s="7">
        <v>6500000</v>
      </c>
    </row>
    <row r="18" spans="1:12" x14ac:dyDescent="0.25">
      <c r="A18" s="17"/>
      <c r="B18" s="17"/>
      <c r="C18" s="17"/>
      <c r="D18" s="8" t="s">
        <v>16</v>
      </c>
      <c r="E18" s="9" t="s">
        <v>20</v>
      </c>
      <c r="F18" s="9" t="s">
        <v>21</v>
      </c>
      <c r="G18" s="9" t="s">
        <v>22</v>
      </c>
      <c r="H18" s="9"/>
      <c r="I18" s="9"/>
      <c r="J18" s="28" t="s">
        <v>23</v>
      </c>
      <c r="K18" s="29"/>
      <c r="L18" s="10">
        <v>6500000</v>
      </c>
    </row>
    <row r="19" spans="1:12" ht="60" customHeigh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24" t="s">
        <v>24</v>
      </c>
      <c r="K19" s="25"/>
    </row>
    <row r="20" spans="1:12" x14ac:dyDescent="0.25">
      <c r="B20" s="11" t="s">
        <v>25</v>
      </c>
      <c r="C20" s="31" t="s">
        <v>26</v>
      </c>
      <c r="D20" s="31"/>
      <c r="E20" s="31"/>
      <c r="F20" s="31"/>
      <c r="G20" s="31"/>
      <c r="H20" s="31"/>
      <c r="I20" s="31"/>
      <c r="J20" s="31"/>
      <c r="K20" s="32"/>
      <c r="L20" s="7">
        <v>1500000</v>
      </c>
    </row>
    <row r="21" spans="1:12" x14ac:dyDescent="0.25">
      <c r="A21" s="17"/>
      <c r="B21" s="17"/>
      <c r="C21" s="17"/>
      <c r="D21" s="8" t="s">
        <v>16</v>
      </c>
      <c r="E21" s="9" t="s">
        <v>20</v>
      </c>
      <c r="F21" s="9" t="s">
        <v>21</v>
      </c>
      <c r="G21" s="9" t="s">
        <v>27</v>
      </c>
      <c r="H21" s="9"/>
      <c r="I21" s="9"/>
      <c r="J21" s="28" t="s">
        <v>28</v>
      </c>
      <c r="K21" s="29"/>
      <c r="L21" s="10">
        <v>1500000</v>
      </c>
    </row>
    <row r="22" spans="1:12" ht="48" customHeigh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24" t="s">
        <v>29</v>
      </c>
      <c r="K22" s="25"/>
    </row>
    <row r="23" spans="1:12" x14ac:dyDescent="0.25">
      <c r="B23" s="11" t="s">
        <v>30</v>
      </c>
      <c r="C23" s="31" t="s">
        <v>31</v>
      </c>
      <c r="D23" s="31"/>
      <c r="E23" s="31"/>
      <c r="F23" s="31"/>
      <c r="G23" s="31"/>
      <c r="H23" s="31"/>
      <c r="I23" s="31"/>
      <c r="J23" s="31"/>
      <c r="K23" s="32"/>
      <c r="L23" s="7">
        <v>1250000</v>
      </c>
    </row>
    <row r="24" spans="1:12" x14ac:dyDescent="0.25">
      <c r="A24" s="17"/>
      <c r="B24" s="17"/>
      <c r="C24" s="17"/>
      <c r="D24" s="8" t="s">
        <v>16</v>
      </c>
      <c r="E24" s="9" t="s">
        <v>20</v>
      </c>
      <c r="F24" s="9" t="s">
        <v>21</v>
      </c>
      <c r="G24" s="9"/>
      <c r="H24" s="9"/>
      <c r="I24" s="9"/>
      <c r="J24" s="28" t="s">
        <v>32</v>
      </c>
      <c r="K24" s="29"/>
      <c r="L24" s="10">
        <v>1250000</v>
      </c>
    </row>
    <row r="25" spans="1:12" ht="60" customHeigh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24" t="s">
        <v>33</v>
      </c>
      <c r="K25" s="25"/>
    </row>
    <row r="26" spans="1:12" x14ac:dyDescent="0.25">
      <c r="B26" s="11" t="s">
        <v>34</v>
      </c>
      <c r="C26" s="31" t="s">
        <v>35</v>
      </c>
      <c r="D26" s="31"/>
      <c r="E26" s="31"/>
      <c r="F26" s="31"/>
      <c r="G26" s="31"/>
      <c r="H26" s="31"/>
      <c r="I26" s="31"/>
      <c r="J26" s="31"/>
      <c r="K26" s="32"/>
      <c r="L26" s="7">
        <v>1000000</v>
      </c>
    </row>
    <row r="27" spans="1:12" x14ac:dyDescent="0.25">
      <c r="A27" s="17"/>
      <c r="B27" s="17"/>
      <c r="C27" s="17"/>
      <c r="D27" s="8" t="s">
        <v>16</v>
      </c>
      <c r="E27" s="9" t="s">
        <v>20</v>
      </c>
      <c r="F27" s="9" t="s">
        <v>21</v>
      </c>
      <c r="G27" s="9" t="s">
        <v>36</v>
      </c>
      <c r="H27" s="9"/>
      <c r="I27" s="9"/>
      <c r="J27" s="28" t="s">
        <v>37</v>
      </c>
      <c r="K27" s="29"/>
      <c r="L27" s="10">
        <v>1000000</v>
      </c>
    </row>
    <row r="28" spans="1:12" ht="36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24" t="s">
        <v>38</v>
      </c>
      <c r="K28" s="25"/>
    </row>
    <row r="29" spans="1:12" ht="15.95" customHeight="1" x14ac:dyDescent="0.25">
      <c r="A29" s="21" t="s">
        <v>39</v>
      </c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12">
        <v>10250000</v>
      </c>
    </row>
    <row r="30" spans="1:1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x14ac:dyDescent="0.25">
      <c r="A31" s="3" t="s">
        <v>40</v>
      </c>
      <c r="B31" s="30" t="s">
        <v>41</v>
      </c>
      <c r="C31" s="30"/>
      <c r="D31" s="30"/>
      <c r="E31" s="30"/>
      <c r="F31" s="30"/>
      <c r="G31" s="30"/>
      <c r="H31" s="30"/>
      <c r="I31" s="30"/>
      <c r="J31" s="30"/>
      <c r="K31" s="30"/>
      <c r="L31" s="5"/>
    </row>
    <row r="32" spans="1:12" x14ac:dyDescent="0.25">
      <c r="B32" s="6" t="s">
        <v>42</v>
      </c>
      <c r="C32" s="26" t="s">
        <v>43</v>
      </c>
      <c r="D32" s="26"/>
      <c r="E32" s="26"/>
      <c r="F32" s="26"/>
      <c r="G32" s="26"/>
      <c r="H32" s="26"/>
      <c r="I32" s="26"/>
      <c r="J32" s="26"/>
      <c r="K32" s="27"/>
      <c r="L32" s="7">
        <v>3000000</v>
      </c>
    </row>
    <row r="33" spans="1:12" x14ac:dyDescent="0.25">
      <c r="A33" s="17"/>
      <c r="B33" s="17"/>
      <c r="C33" s="17"/>
      <c r="D33" s="8" t="s">
        <v>40</v>
      </c>
      <c r="E33" s="9" t="s">
        <v>20</v>
      </c>
      <c r="F33" s="9" t="s">
        <v>21</v>
      </c>
      <c r="G33" s="9" t="s">
        <v>44</v>
      </c>
      <c r="H33" s="9"/>
      <c r="I33" s="9"/>
      <c r="J33" s="28" t="s">
        <v>43</v>
      </c>
      <c r="K33" s="29"/>
      <c r="L33" s="10">
        <v>3000000</v>
      </c>
    </row>
    <row r="34" spans="1:12" ht="48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24" t="s">
        <v>45</v>
      </c>
      <c r="K34" s="25"/>
    </row>
    <row r="35" spans="1:12" x14ac:dyDescent="0.25">
      <c r="B35" s="11" t="s">
        <v>46</v>
      </c>
      <c r="C35" s="31" t="s">
        <v>47</v>
      </c>
      <c r="D35" s="31"/>
      <c r="E35" s="31"/>
      <c r="F35" s="31"/>
      <c r="G35" s="31"/>
      <c r="H35" s="31"/>
      <c r="I35" s="31"/>
      <c r="J35" s="31"/>
      <c r="K35" s="32"/>
      <c r="L35" s="7">
        <v>4000000</v>
      </c>
    </row>
    <row r="36" spans="1:12" x14ac:dyDescent="0.25">
      <c r="A36" s="17"/>
      <c r="B36" s="17"/>
      <c r="C36" s="17"/>
      <c r="D36" s="8" t="s">
        <v>40</v>
      </c>
      <c r="E36" s="9" t="s">
        <v>20</v>
      </c>
      <c r="F36" s="9" t="s">
        <v>21</v>
      </c>
      <c r="G36" s="9" t="s">
        <v>48</v>
      </c>
      <c r="H36" s="9"/>
      <c r="I36" s="9"/>
      <c r="J36" s="28" t="s">
        <v>49</v>
      </c>
      <c r="K36" s="29"/>
      <c r="L36" s="10">
        <v>4000000</v>
      </c>
    </row>
    <row r="37" spans="1:12" ht="72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24" t="s">
        <v>50</v>
      </c>
      <c r="K37" s="25"/>
    </row>
    <row r="38" spans="1:12" x14ac:dyDescent="0.25">
      <c r="B38" s="11" t="s">
        <v>51</v>
      </c>
      <c r="C38" s="31" t="s">
        <v>52</v>
      </c>
      <c r="D38" s="31"/>
      <c r="E38" s="31"/>
      <c r="F38" s="31"/>
      <c r="G38" s="31"/>
      <c r="H38" s="31"/>
      <c r="I38" s="31"/>
      <c r="J38" s="31"/>
      <c r="K38" s="32"/>
      <c r="L38" s="7">
        <v>250000</v>
      </c>
    </row>
    <row r="39" spans="1:12" x14ac:dyDescent="0.25">
      <c r="A39" s="17"/>
      <c r="B39" s="17"/>
      <c r="C39" s="17"/>
      <c r="D39" s="8" t="s">
        <v>40</v>
      </c>
      <c r="E39" s="9" t="s">
        <v>20</v>
      </c>
      <c r="F39" s="9" t="s">
        <v>21</v>
      </c>
      <c r="G39" s="9" t="s">
        <v>53</v>
      </c>
      <c r="H39" s="9"/>
      <c r="I39" s="9"/>
      <c r="J39" s="28" t="s">
        <v>54</v>
      </c>
      <c r="K39" s="29"/>
      <c r="L39" s="10">
        <v>250000</v>
      </c>
    </row>
    <row r="40" spans="1:12" ht="72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24" t="s">
        <v>55</v>
      </c>
      <c r="K40" s="25"/>
    </row>
    <row r="41" spans="1:12" x14ac:dyDescent="0.25">
      <c r="B41" s="11" t="s">
        <v>56</v>
      </c>
      <c r="C41" s="31" t="s">
        <v>57</v>
      </c>
      <c r="D41" s="31"/>
      <c r="E41" s="31"/>
      <c r="F41" s="31"/>
      <c r="G41" s="31"/>
      <c r="H41" s="31"/>
      <c r="I41" s="31"/>
      <c r="J41" s="31"/>
      <c r="K41" s="32"/>
      <c r="L41" s="7">
        <v>1000000</v>
      </c>
    </row>
    <row r="42" spans="1:12" x14ac:dyDescent="0.25">
      <c r="A42" s="17"/>
      <c r="B42" s="17"/>
      <c r="C42" s="17"/>
      <c r="D42" s="8" t="s">
        <v>40</v>
      </c>
      <c r="E42" s="9" t="s">
        <v>20</v>
      </c>
      <c r="F42" s="9" t="s">
        <v>21</v>
      </c>
      <c r="G42" s="9" t="s">
        <v>58</v>
      </c>
      <c r="H42" s="9"/>
      <c r="I42" s="9"/>
      <c r="J42" s="28" t="s">
        <v>59</v>
      </c>
      <c r="K42" s="29"/>
      <c r="L42" s="10">
        <v>1000000</v>
      </c>
    </row>
    <row r="43" spans="1:12" ht="48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24" t="s">
        <v>60</v>
      </c>
      <c r="K43" s="25"/>
    </row>
    <row r="44" spans="1:12" x14ac:dyDescent="0.25">
      <c r="B44" s="11" t="s">
        <v>61</v>
      </c>
      <c r="C44" s="31" t="s">
        <v>62</v>
      </c>
      <c r="D44" s="31"/>
      <c r="E44" s="31"/>
      <c r="F44" s="31"/>
      <c r="G44" s="31"/>
      <c r="H44" s="31"/>
      <c r="I44" s="31"/>
      <c r="J44" s="31"/>
      <c r="K44" s="32"/>
      <c r="L44" s="7">
        <v>1000000</v>
      </c>
    </row>
    <row r="45" spans="1:12" x14ac:dyDescent="0.25">
      <c r="A45" s="17"/>
      <c r="B45" s="17"/>
      <c r="C45" s="17"/>
      <c r="D45" s="8" t="s">
        <v>40</v>
      </c>
      <c r="E45" s="9" t="s">
        <v>20</v>
      </c>
      <c r="F45" s="9" t="s">
        <v>21</v>
      </c>
      <c r="G45" s="9" t="s">
        <v>63</v>
      </c>
      <c r="H45" s="9"/>
      <c r="I45" s="9"/>
      <c r="J45" s="28" t="s">
        <v>64</v>
      </c>
      <c r="K45" s="29"/>
      <c r="L45" s="10">
        <v>1000000</v>
      </c>
    </row>
    <row r="46" spans="1:12" ht="60" customHeigh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24" t="s">
        <v>65</v>
      </c>
      <c r="K46" s="25"/>
    </row>
    <row r="47" spans="1:12" ht="15.95" customHeight="1" x14ac:dyDescent="0.25">
      <c r="A47" s="21" t="s">
        <v>66</v>
      </c>
      <c r="B47" s="22"/>
      <c r="C47" s="22"/>
      <c r="D47" s="22"/>
      <c r="E47" s="22"/>
      <c r="F47" s="22"/>
      <c r="G47" s="22"/>
      <c r="H47" s="22"/>
      <c r="I47" s="22"/>
      <c r="J47" s="22"/>
      <c r="K47" s="23"/>
      <c r="L47" s="12">
        <v>9250000</v>
      </c>
    </row>
    <row r="48" spans="1:12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x14ac:dyDescent="0.25">
      <c r="A49" s="3" t="s">
        <v>67</v>
      </c>
      <c r="B49" s="30" t="s">
        <v>68</v>
      </c>
      <c r="C49" s="30"/>
      <c r="D49" s="30"/>
      <c r="E49" s="30"/>
      <c r="F49" s="30"/>
      <c r="G49" s="30"/>
      <c r="H49" s="30"/>
      <c r="I49" s="30"/>
      <c r="J49" s="30"/>
      <c r="K49" s="30"/>
      <c r="L49" s="5"/>
    </row>
    <row r="50" spans="1:12" x14ac:dyDescent="0.25">
      <c r="B50" s="6" t="s">
        <v>69</v>
      </c>
      <c r="C50" s="26" t="s">
        <v>70</v>
      </c>
      <c r="D50" s="26"/>
      <c r="E50" s="26"/>
      <c r="F50" s="26"/>
      <c r="G50" s="26"/>
      <c r="H50" s="26"/>
      <c r="I50" s="26"/>
      <c r="J50" s="26"/>
      <c r="K50" s="27"/>
      <c r="L50" s="7">
        <v>11000000</v>
      </c>
    </row>
    <row r="51" spans="1:12" x14ac:dyDescent="0.25">
      <c r="A51" s="17"/>
      <c r="B51" s="17"/>
      <c r="C51" s="17"/>
      <c r="D51" s="8" t="s">
        <v>67</v>
      </c>
      <c r="E51" s="9" t="s">
        <v>20</v>
      </c>
      <c r="F51" s="9" t="s">
        <v>21</v>
      </c>
      <c r="G51" s="9" t="s">
        <v>71</v>
      </c>
      <c r="H51" s="9"/>
      <c r="I51" s="9"/>
      <c r="J51" s="28" t="s">
        <v>72</v>
      </c>
      <c r="K51" s="29"/>
      <c r="L51" s="10">
        <v>11000000</v>
      </c>
    </row>
    <row r="52" spans="1:12" ht="36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24" t="s">
        <v>73</v>
      </c>
      <c r="K52" s="25"/>
    </row>
    <row r="53" spans="1:12" x14ac:dyDescent="0.25">
      <c r="B53" s="11" t="s">
        <v>74</v>
      </c>
      <c r="C53" s="31" t="s">
        <v>75</v>
      </c>
      <c r="D53" s="31"/>
      <c r="E53" s="31"/>
      <c r="F53" s="31"/>
      <c r="G53" s="31"/>
      <c r="H53" s="31"/>
      <c r="I53" s="31"/>
      <c r="J53" s="31"/>
      <c r="K53" s="32"/>
      <c r="L53" s="7">
        <v>0</v>
      </c>
    </row>
    <row r="54" spans="1:12" ht="24" x14ac:dyDescent="0.25">
      <c r="A54" s="17"/>
      <c r="B54" s="17"/>
      <c r="C54" s="17"/>
      <c r="D54" s="8" t="s">
        <v>67</v>
      </c>
      <c r="E54" s="9" t="s">
        <v>20</v>
      </c>
      <c r="F54" s="9" t="s">
        <v>21</v>
      </c>
      <c r="G54" s="9" t="s">
        <v>76</v>
      </c>
      <c r="H54" s="9"/>
      <c r="I54" s="9"/>
      <c r="J54" s="28" t="s">
        <v>77</v>
      </c>
      <c r="K54" s="29"/>
      <c r="L54" s="16" t="s">
        <v>115</v>
      </c>
    </row>
    <row r="55" spans="1:12" ht="60" customHeigh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24" t="s">
        <v>78</v>
      </c>
      <c r="K55" s="25"/>
    </row>
    <row r="56" spans="1:12" ht="15.95" customHeight="1" x14ac:dyDescent="0.25">
      <c r="A56" s="21" t="s">
        <v>79</v>
      </c>
      <c r="B56" s="22"/>
      <c r="C56" s="22"/>
      <c r="D56" s="22"/>
      <c r="E56" s="22"/>
      <c r="F56" s="22"/>
      <c r="G56" s="22"/>
      <c r="H56" s="22"/>
      <c r="I56" s="22"/>
      <c r="J56" s="22"/>
      <c r="K56" s="23"/>
      <c r="L56" s="12">
        <v>11000000</v>
      </c>
    </row>
    <row r="57" spans="1:12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x14ac:dyDescent="0.25">
      <c r="A58" s="3" t="s">
        <v>80</v>
      </c>
      <c r="B58" s="30" t="s">
        <v>81</v>
      </c>
      <c r="C58" s="30"/>
      <c r="D58" s="30"/>
      <c r="E58" s="30"/>
      <c r="F58" s="30"/>
      <c r="G58" s="30"/>
      <c r="H58" s="30"/>
      <c r="I58" s="30"/>
      <c r="J58" s="30"/>
      <c r="K58" s="30"/>
      <c r="L58" s="5"/>
    </row>
    <row r="59" spans="1:12" x14ac:dyDescent="0.25">
      <c r="B59" s="6" t="s">
        <v>82</v>
      </c>
      <c r="C59" s="26" t="s">
        <v>83</v>
      </c>
      <c r="D59" s="26"/>
      <c r="E59" s="26"/>
      <c r="F59" s="26"/>
      <c r="G59" s="26"/>
      <c r="H59" s="26"/>
      <c r="I59" s="26"/>
      <c r="J59" s="26"/>
      <c r="K59" s="27"/>
      <c r="L59" s="7">
        <v>6000000</v>
      </c>
    </row>
    <row r="60" spans="1:12" x14ac:dyDescent="0.25">
      <c r="A60" s="17"/>
      <c r="B60" s="17"/>
      <c r="C60" s="17"/>
      <c r="D60" s="8" t="s">
        <v>80</v>
      </c>
      <c r="E60" s="9" t="s">
        <v>20</v>
      </c>
      <c r="F60" s="9" t="s">
        <v>21</v>
      </c>
      <c r="G60" s="9" t="s">
        <v>84</v>
      </c>
      <c r="H60" s="9"/>
      <c r="I60" s="9"/>
      <c r="J60" s="28" t="s">
        <v>83</v>
      </c>
      <c r="K60" s="29"/>
      <c r="L60" s="10">
        <v>6000000</v>
      </c>
    </row>
    <row r="61" spans="1:12" ht="60" customHeigh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24" t="s">
        <v>85</v>
      </c>
      <c r="K61" s="25"/>
    </row>
    <row r="62" spans="1:12" ht="15.95" customHeight="1" x14ac:dyDescent="0.25">
      <c r="A62" s="21" t="s">
        <v>86</v>
      </c>
      <c r="B62" s="22"/>
      <c r="C62" s="22"/>
      <c r="D62" s="22"/>
      <c r="E62" s="22"/>
      <c r="F62" s="22"/>
      <c r="G62" s="22"/>
      <c r="H62" s="22"/>
      <c r="I62" s="22"/>
      <c r="J62" s="22"/>
      <c r="K62" s="23"/>
      <c r="L62" s="12">
        <v>6000000</v>
      </c>
    </row>
    <row r="63" spans="1:12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x14ac:dyDescent="0.25">
      <c r="A64" s="3" t="s">
        <v>87</v>
      </c>
      <c r="B64" s="30" t="s">
        <v>88</v>
      </c>
      <c r="C64" s="30"/>
      <c r="D64" s="30"/>
      <c r="E64" s="30"/>
      <c r="F64" s="30"/>
      <c r="G64" s="30"/>
      <c r="H64" s="30"/>
      <c r="I64" s="30"/>
      <c r="J64" s="30"/>
      <c r="K64" s="30"/>
      <c r="L64" s="5"/>
    </row>
    <row r="65" spans="1:12" x14ac:dyDescent="0.25">
      <c r="B65" s="6" t="s">
        <v>89</v>
      </c>
      <c r="C65" s="26" t="s">
        <v>90</v>
      </c>
      <c r="D65" s="26"/>
      <c r="E65" s="26"/>
      <c r="F65" s="26"/>
      <c r="G65" s="26"/>
      <c r="H65" s="26"/>
      <c r="I65" s="26"/>
      <c r="J65" s="26"/>
      <c r="K65" s="27"/>
      <c r="L65" s="7">
        <v>20000000</v>
      </c>
    </row>
    <row r="66" spans="1:12" x14ac:dyDescent="0.25">
      <c r="A66" s="17"/>
      <c r="B66" s="17"/>
      <c r="C66" s="17"/>
      <c r="D66" s="8" t="s">
        <v>87</v>
      </c>
      <c r="E66" s="9" t="s">
        <v>20</v>
      </c>
      <c r="F66" s="9" t="s">
        <v>21</v>
      </c>
      <c r="G66" s="9" t="s">
        <v>91</v>
      </c>
      <c r="H66" s="9"/>
      <c r="I66" s="9"/>
      <c r="J66" s="28" t="s">
        <v>92</v>
      </c>
      <c r="K66" s="29"/>
      <c r="L66" s="10">
        <v>20000000</v>
      </c>
    </row>
    <row r="67" spans="1:12" ht="48" customHeigh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24" t="s">
        <v>93</v>
      </c>
      <c r="K67" s="25"/>
    </row>
    <row r="68" spans="1:12" ht="15.95" customHeight="1" x14ac:dyDescent="0.25">
      <c r="A68" s="21" t="s">
        <v>94</v>
      </c>
      <c r="B68" s="22"/>
      <c r="C68" s="22"/>
      <c r="D68" s="22"/>
      <c r="E68" s="22"/>
      <c r="F68" s="22"/>
      <c r="G68" s="22"/>
      <c r="H68" s="22"/>
      <c r="I68" s="22"/>
      <c r="J68" s="22"/>
      <c r="K68" s="23"/>
      <c r="L68" s="12">
        <v>20000000</v>
      </c>
    </row>
    <row r="69" spans="1:12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x14ac:dyDescent="0.25">
      <c r="A70" s="3" t="s">
        <v>95</v>
      </c>
      <c r="B70" s="30" t="s">
        <v>96</v>
      </c>
      <c r="C70" s="30"/>
      <c r="D70" s="30"/>
      <c r="E70" s="30"/>
      <c r="F70" s="30"/>
      <c r="G70" s="30"/>
      <c r="H70" s="30"/>
      <c r="I70" s="30"/>
      <c r="J70" s="30"/>
      <c r="K70" s="30"/>
      <c r="L70" s="5"/>
    </row>
    <row r="71" spans="1:12" x14ac:dyDescent="0.25">
      <c r="B71" s="6" t="s">
        <v>97</v>
      </c>
      <c r="C71" s="26" t="s">
        <v>98</v>
      </c>
      <c r="D71" s="26"/>
      <c r="E71" s="26"/>
      <c r="F71" s="26"/>
      <c r="G71" s="26"/>
      <c r="H71" s="26"/>
      <c r="I71" s="26"/>
      <c r="J71" s="26"/>
      <c r="K71" s="27"/>
      <c r="L71" s="7">
        <v>3000000</v>
      </c>
    </row>
    <row r="72" spans="1:12" x14ac:dyDescent="0.25">
      <c r="A72" s="17"/>
      <c r="B72" s="17"/>
      <c r="C72" s="17"/>
      <c r="D72" s="8" t="s">
        <v>95</v>
      </c>
      <c r="E72" s="9" t="s">
        <v>20</v>
      </c>
      <c r="F72" s="9" t="s">
        <v>21</v>
      </c>
      <c r="G72" s="9" t="s">
        <v>99</v>
      </c>
      <c r="H72" s="9"/>
      <c r="I72" s="9"/>
      <c r="J72" s="28" t="s">
        <v>100</v>
      </c>
      <c r="K72" s="29"/>
      <c r="L72" s="10">
        <v>3000000</v>
      </c>
    </row>
    <row r="73" spans="1:12" ht="48" customHeigh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24" t="s">
        <v>101</v>
      </c>
      <c r="K73" s="25"/>
    </row>
    <row r="74" spans="1:12" ht="15.95" customHeight="1" x14ac:dyDescent="0.25">
      <c r="A74" s="21" t="s">
        <v>102</v>
      </c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12">
        <v>3000000</v>
      </c>
    </row>
    <row r="75" spans="1:12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x14ac:dyDescent="0.25">
      <c r="A76" s="3" t="s">
        <v>103</v>
      </c>
      <c r="B76" s="30" t="s">
        <v>104</v>
      </c>
      <c r="C76" s="30"/>
      <c r="D76" s="30"/>
      <c r="E76" s="30"/>
      <c r="F76" s="30"/>
      <c r="G76" s="30"/>
      <c r="H76" s="30"/>
      <c r="I76" s="30"/>
      <c r="J76" s="30"/>
      <c r="K76" s="30"/>
      <c r="L76" s="5"/>
    </row>
    <row r="77" spans="1:12" x14ac:dyDescent="0.25">
      <c r="B77" s="6" t="s">
        <v>105</v>
      </c>
      <c r="C77" s="26" t="s">
        <v>106</v>
      </c>
      <c r="D77" s="26"/>
      <c r="E77" s="26"/>
      <c r="F77" s="26"/>
      <c r="G77" s="26"/>
      <c r="H77" s="26"/>
      <c r="I77" s="26"/>
      <c r="J77" s="26"/>
      <c r="K77" s="27"/>
      <c r="L77" s="7">
        <f>L78</f>
        <v>3000000</v>
      </c>
    </row>
    <row r="78" spans="1:12" x14ac:dyDescent="0.25">
      <c r="A78" s="17"/>
      <c r="B78" s="17"/>
      <c r="C78" s="17"/>
      <c r="D78" s="8" t="s">
        <v>103</v>
      </c>
      <c r="E78" s="9" t="s">
        <v>20</v>
      </c>
      <c r="F78" s="9" t="s">
        <v>21</v>
      </c>
      <c r="G78" s="9" t="s">
        <v>107</v>
      </c>
      <c r="H78" s="9"/>
      <c r="I78" s="9"/>
      <c r="J78" s="28" t="s">
        <v>108</v>
      </c>
      <c r="K78" s="29"/>
      <c r="L78" s="10">
        <v>3000000</v>
      </c>
    </row>
    <row r="79" spans="1:12" ht="48" customHeigh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24" t="s">
        <v>109</v>
      </c>
      <c r="K79" s="25"/>
    </row>
    <row r="80" spans="1:12" ht="15.95" customHeight="1" x14ac:dyDescent="0.25">
      <c r="A80" s="21" t="s">
        <v>110</v>
      </c>
      <c r="B80" s="22"/>
      <c r="C80" s="22"/>
      <c r="D80" s="22"/>
      <c r="E80" s="22"/>
      <c r="F80" s="22"/>
      <c r="G80" s="22"/>
      <c r="H80" s="22"/>
      <c r="I80" s="22"/>
      <c r="J80" s="22"/>
      <c r="K80" s="23"/>
      <c r="L80" s="12">
        <f>L77</f>
        <v>3000000</v>
      </c>
    </row>
    <row r="81" spans="1:12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5.95" customHeight="1" x14ac:dyDescent="0.25">
      <c r="A82" s="18" t="s">
        <v>111</v>
      </c>
      <c r="B82" s="19"/>
      <c r="C82" s="19"/>
      <c r="D82" s="19"/>
      <c r="E82" s="19"/>
      <c r="F82" s="19"/>
      <c r="G82" s="19"/>
      <c r="H82" s="19"/>
      <c r="I82" s="19"/>
      <c r="J82" s="19"/>
      <c r="K82" s="20"/>
      <c r="L82" s="13">
        <f>L80+L74+L68+L62+L56+L47+L29</f>
        <v>62500000</v>
      </c>
    </row>
    <row r="83" spans="1:12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8" customHeight="1" x14ac:dyDescent="0.25">
      <c r="A84" s="18" t="s">
        <v>112</v>
      </c>
      <c r="B84" s="19"/>
      <c r="C84" s="19"/>
      <c r="D84" s="19"/>
      <c r="E84" s="19"/>
      <c r="F84" s="19"/>
      <c r="G84" s="19"/>
      <c r="H84" s="19"/>
      <c r="I84" s="19"/>
      <c r="J84" s="19"/>
      <c r="K84" s="20"/>
      <c r="L84" s="13">
        <f>L82</f>
        <v>62500000</v>
      </c>
    </row>
    <row r="85" spans="1:12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</sheetData>
  <mergeCells count="119">
    <mergeCell ref="A3:L3"/>
    <mergeCell ref="A4:I4"/>
    <mergeCell ref="A2:B2"/>
    <mergeCell ref="A1:B1"/>
    <mergeCell ref="C1:K2"/>
    <mergeCell ref="A12:L12"/>
    <mergeCell ref="A11:L11"/>
    <mergeCell ref="A9:L9"/>
    <mergeCell ref="A10:J10"/>
    <mergeCell ref="A7:L7"/>
    <mergeCell ref="A8:J8"/>
    <mergeCell ref="A5:L5"/>
    <mergeCell ref="A6:D6"/>
    <mergeCell ref="E6:J6"/>
    <mergeCell ref="C17:K17"/>
    <mergeCell ref="A18:C18"/>
    <mergeCell ref="J18:K18"/>
    <mergeCell ref="B16:K16"/>
    <mergeCell ref="A14:I14"/>
    <mergeCell ref="J14:K14"/>
    <mergeCell ref="B15:C15"/>
    <mergeCell ref="J15:K15"/>
    <mergeCell ref="A13:L13"/>
    <mergeCell ref="C23:K23"/>
    <mergeCell ref="A24:C24"/>
    <mergeCell ref="J24:K24"/>
    <mergeCell ref="A22:I22"/>
    <mergeCell ref="J22:K22"/>
    <mergeCell ref="C20:K20"/>
    <mergeCell ref="A21:C21"/>
    <mergeCell ref="J21:K21"/>
    <mergeCell ref="A19:I19"/>
    <mergeCell ref="J19:K19"/>
    <mergeCell ref="A30:L30"/>
    <mergeCell ref="A29:K29"/>
    <mergeCell ref="A28:I28"/>
    <mergeCell ref="J28:K28"/>
    <mergeCell ref="C26:K26"/>
    <mergeCell ref="A27:C27"/>
    <mergeCell ref="J27:K27"/>
    <mergeCell ref="A25:I25"/>
    <mergeCell ref="J25:K25"/>
    <mergeCell ref="C35:K35"/>
    <mergeCell ref="A36:C36"/>
    <mergeCell ref="J36:K36"/>
    <mergeCell ref="A34:I34"/>
    <mergeCell ref="J34:K34"/>
    <mergeCell ref="C32:K32"/>
    <mergeCell ref="A33:C33"/>
    <mergeCell ref="J33:K33"/>
    <mergeCell ref="B31:K31"/>
    <mergeCell ref="C41:K41"/>
    <mergeCell ref="A42:C42"/>
    <mergeCell ref="J42:K42"/>
    <mergeCell ref="A40:I40"/>
    <mergeCell ref="J40:K40"/>
    <mergeCell ref="C38:K38"/>
    <mergeCell ref="A39:C39"/>
    <mergeCell ref="J39:K39"/>
    <mergeCell ref="A37:I37"/>
    <mergeCell ref="J37:K37"/>
    <mergeCell ref="B49:K49"/>
    <mergeCell ref="A48:L48"/>
    <mergeCell ref="A47:K47"/>
    <mergeCell ref="A46:I46"/>
    <mergeCell ref="J46:K46"/>
    <mergeCell ref="C44:K44"/>
    <mergeCell ref="A45:C45"/>
    <mergeCell ref="J45:K45"/>
    <mergeCell ref="A43:I43"/>
    <mergeCell ref="J43:K43"/>
    <mergeCell ref="A55:I55"/>
    <mergeCell ref="J55:K55"/>
    <mergeCell ref="C53:K53"/>
    <mergeCell ref="A54:C54"/>
    <mergeCell ref="J54:K54"/>
    <mergeCell ref="A52:I52"/>
    <mergeCell ref="J52:K52"/>
    <mergeCell ref="C50:K50"/>
    <mergeCell ref="A51:C51"/>
    <mergeCell ref="J51:K51"/>
    <mergeCell ref="A62:K62"/>
    <mergeCell ref="A61:I61"/>
    <mergeCell ref="J61:K61"/>
    <mergeCell ref="C59:K59"/>
    <mergeCell ref="A60:C60"/>
    <mergeCell ref="J60:K60"/>
    <mergeCell ref="B58:K58"/>
    <mergeCell ref="A57:L57"/>
    <mergeCell ref="A56:K56"/>
    <mergeCell ref="A69:L69"/>
    <mergeCell ref="A68:K68"/>
    <mergeCell ref="A67:I67"/>
    <mergeCell ref="J67:K67"/>
    <mergeCell ref="C65:K65"/>
    <mergeCell ref="A66:C66"/>
    <mergeCell ref="J66:K66"/>
    <mergeCell ref="B64:K64"/>
    <mergeCell ref="A63:L63"/>
    <mergeCell ref="B76:K76"/>
    <mergeCell ref="A75:L75"/>
    <mergeCell ref="A74:K74"/>
    <mergeCell ref="A73:I73"/>
    <mergeCell ref="J73:K73"/>
    <mergeCell ref="C71:K71"/>
    <mergeCell ref="A72:C72"/>
    <mergeCell ref="J72:K72"/>
    <mergeCell ref="B70:K70"/>
    <mergeCell ref="A85:L85"/>
    <mergeCell ref="A84:K84"/>
    <mergeCell ref="A83:L83"/>
    <mergeCell ref="A82:K82"/>
    <mergeCell ref="A81:L81"/>
    <mergeCell ref="A80:K80"/>
    <mergeCell ref="A79:I79"/>
    <mergeCell ref="J79:K79"/>
    <mergeCell ref="C77:K77"/>
    <mergeCell ref="A78:C78"/>
    <mergeCell ref="J78:K78"/>
  </mergeCells>
  <printOptions horizontalCentered="1"/>
  <pageMargins left="0.39370078740157477" right="0.39370078740157477" top="0.78740157480314954" bottom="0.39370078740157477" header="0" footer="0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27706-EA1F-4C1E-966D-D96ECB4A1D36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RozpNav_DRSU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Friedlová</dc:creator>
  <cp:lastModifiedBy>Petra Friedlová</cp:lastModifiedBy>
  <cp:lastPrinted>2022-10-27T07:28:27Z</cp:lastPrinted>
  <dcterms:created xsi:type="dcterms:W3CDTF">2022-10-26T12:40:39Z</dcterms:created>
  <dcterms:modified xsi:type="dcterms:W3CDTF">2022-10-27T07:28:34Z</dcterms:modified>
</cp:coreProperties>
</file>