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216" activeTab="0"/>
  </bookViews>
  <sheets>
    <sheet name="PROVOZ A ČINNOST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<sst xmlns="http://schemas.openxmlformats.org/spreadsheetml/2006/main" count="75" uniqueCount="71">
  <si>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TENISOVÝ KLUB PŘÍBOR, z. s.</t>
  </si>
  <si>
    <t>ČESKÝ RYBÁŘSKÝ SVAZ, z. s., MÍSTNÍ ORGANIZACE PŘÍBOR</t>
  </si>
  <si>
    <t xml:space="preserve">TĚLOCVIČNÁ JEDNOTA SOKOL PŘÍBOR, z. s. </t>
  </si>
  <si>
    <t>FK PRIMUS PŘÍBOR z. s.</t>
  </si>
  <si>
    <t>BASKETBALOVÝ KLUB PŘÍBOR z. s.</t>
  </si>
  <si>
    <t>SH ČMS- SBOR DOBROVOLNÝCH HASIČŮ HÁJOV</t>
  </si>
  <si>
    <t>SPOLEK HUDEBNÍKŮ PŘÍBOR, z. s.</t>
  </si>
  <si>
    <t>PŘÍBORSKÝ OCHOTNICKÝ SPOLEK ŠTĚK</t>
  </si>
  <si>
    <t>JUNÁK - ČESKÝ SKAUT, STŘEDISKO PŘÍBOR, z. s.</t>
  </si>
  <si>
    <t>13</t>
  </si>
  <si>
    <t>BAV KLUB PŘÍBOR, STŘEDISKO VOLNÉHO ČASU, s. r. o.</t>
  </si>
  <si>
    <t>SVAZ LETCŮ PŘÍBOR, z. s.</t>
  </si>
  <si>
    <t>SFL PŘÍBOR, z. s.</t>
  </si>
  <si>
    <t>KLUB SENIORŮ MĚSTA PŘÍBOR. z. s.</t>
  </si>
  <si>
    <t>Bc. JAN TYLLICH, DiS.</t>
  </si>
  <si>
    <t>TĚLOVÝCHOVNÁ JEDNOTA PŘÍBOR z. s.</t>
  </si>
  <si>
    <t>SPOLEČNOST PŘÁTEL DECHOVÉHO ORCHESTRU MLADÝCH PŘÍBOR</t>
  </si>
  <si>
    <t>ACADEMIA VIA FAMILIA z. s.</t>
  </si>
  <si>
    <t>ČESKÝ SVAZ VČELAŘŮ, z. s., ZÁKLADNÍ ORGANIZACE PŘÍBOR</t>
  </si>
  <si>
    <t>MYSLIVECKÝ SPOLEK PŘÍBOR-HÁJOV</t>
  </si>
  <si>
    <t>SH ČMS- SBOR DOBROVOLNÝCH HASIČŮ PRCHALOV</t>
  </si>
  <si>
    <t>ZÁKLADNÍ ORGANIZACE ČESKÉHO ZAHRADKÁŘSKÉHO SVAZU HÁJOV</t>
  </si>
  <si>
    <t>DAGMAR LEINVEBEROVÁ</t>
  </si>
  <si>
    <t>KČT, ODBOR PŘÍBOR</t>
  </si>
  <si>
    <t>ev.č.                 žádosti</t>
  </si>
  <si>
    <t>IČO</t>
  </si>
  <si>
    <t>Žadatel:</t>
  </si>
  <si>
    <t>Navrhovaná výše dotace:</t>
  </si>
  <si>
    <t>Hlasování</t>
  </si>
  <si>
    <t>pro</t>
  </si>
  <si>
    <t>proti</t>
  </si>
  <si>
    <t xml:space="preserve">zdržel se </t>
  </si>
  <si>
    <t xml:space="preserve">Příloha č. 1 Zápisu z jednání pracovní skupiny ve věci žádostí o programovou dotaci ze dne 14.02.2022 </t>
  </si>
  <si>
    <t>Program: Provoz a činnost</t>
  </si>
  <si>
    <t xml:space="preserve">Rozpočet programu: </t>
  </si>
  <si>
    <t>Maximální výše dotace pro jednoho žadatele:</t>
  </si>
  <si>
    <t>Podpora celoročního provozu a činnosti svazu.</t>
  </si>
  <si>
    <t xml:space="preserve">Podpora  taneční skupiny působící 5. rokem v Příboře. </t>
  </si>
  <si>
    <t xml:space="preserve">Podpora taneční činnosti včetně tanečních vystoupení, workshopů, reprezentace města Příbora.           </t>
  </si>
  <si>
    <t xml:space="preserve">Podpora činnosti skautského střediska organizace Junák - český skaut v Příboře. </t>
  </si>
  <si>
    <t>Podpora celoroční volnočasové a zájmové činnost a aktivit seniorů města Příbora.</t>
  </si>
  <si>
    <t>Podpora celoroční činnosti klubu.</t>
  </si>
  <si>
    <t>Podpora celoročního provozu a činnosti klubu.</t>
  </si>
  <si>
    <t>Podpora celoročního provozu a činnosti sdružení.</t>
  </si>
  <si>
    <t xml:space="preserve">Podpora celoroční činnosti, volnočasových aktivit a provozu spolku. </t>
  </si>
  <si>
    <t>Podpora činnosti a provozu divadelního spolku.</t>
  </si>
  <si>
    <t>Podpora celoroční sportovní činnosti a provozu klubu.</t>
  </si>
  <si>
    <t>Podpora místní autorské ochotnické tvorby připomínající lidové tradice, podpora chotnických aktivit pro věkovou kategorii 35+.</t>
  </si>
  <si>
    <t>Podpora celoročního provozu a činnosti sboru.</t>
  </si>
  <si>
    <t>Podpora celoročního provozu a činnosti zaměřené na osoby se zdravotním postižením a seniory města Příbora.</t>
  </si>
  <si>
    <t>Podpora celoročního provozu a činnosti spolku.</t>
  </si>
  <si>
    <t>Podpora celoročního provozu a činnosti dechového orchestru mladých Příbor.</t>
  </si>
  <si>
    <t>Podpora celoročního provozu a sportovní činnosti klubu.</t>
  </si>
  <si>
    <t>Podpora celoroční činnosti zaměřené na aktivity podporující rodinu a rodinné aktivity, děti a mládež ve prospěch občanů Příbora.</t>
  </si>
  <si>
    <t>Podpora celoročního provozu, činnosti, volnočasových aktivit klubu v oblasti sportu, kultury.</t>
  </si>
  <si>
    <t>PŘÍDLO. z. s.</t>
  </si>
  <si>
    <t>Podpora celoroční sportovní činnosti a provozu tělocvičné jednoty.</t>
  </si>
  <si>
    <t>Podpora celoroční sportovní činnosti a provozu klubu - basketbal.</t>
  </si>
  <si>
    <t>Oprava a vybavení kuchyně, podpora opravy sociálního zařízení, doplnění židlí a stolů v zasedací místnosti, oprava laviček pro venkovní posezení, opatření na snížení spotřeby energie.</t>
  </si>
  <si>
    <t>rezerva</t>
  </si>
  <si>
    <t>OBČANSKÉ SDRUŽENÍ KLOKOČOV, z. s.</t>
  </si>
  <si>
    <t>01605933</t>
  </si>
  <si>
    <t>62330896</t>
  </si>
  <si>
    <t>06756310</t>
  </si>
  <si>
    <t>SVAZ TĚLESNĚ POSTIŽENÝCH V ČESKÉ REPUBLICE z. s.,  MO PŘÍBOR</t>
  </si>
  <si>
    <t>KYNOLOGICKÝ KLUB PŘÍBOR, POBOČNÝ SPOLEK, ZO  Č. 20403, z. s.</t>
  </si>
  <si>
    <t>Název projektu:</t>
  </si>
  <si>
    <t>Podpora celoroční sportovní činnosti a provozu tělovýchovné jednoty.</t>
  </si>
  <si>
    <t>Dotace 2020</t>
  </si>
  <si>
    <t>Dotace 2021</t>
  </si>
  <si>
    <t>Požadovaná výše dotace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</si>
</sst>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\ &quot;Kč&quot;"/>
    <numFmt numFmtId="176" formatCode="#,##0\ &quot;Kč&quot;"/>
    <numFmt numFmtId="177" formatCode="#,##0.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[$-405]dddd\ d\.\ mmmm\ 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30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"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sz val="14"/>
      <color rgb="FF0070C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175" fontId="22" fillId="0" borderId="16" xfId="0" applyNumberFormat="1" applyFont="1" applyFill="1" applyBorder="1" applyAlignment="1">
      <alignment horizontal="right" vertical="center"/>
    </xf>
    <xf numFmtId="175" fontId="22" fillId="0" borderId="13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 horizontal="center"/>
    </xf>
    <xf numFmtId="0" fontId="25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175" fontId="28" fillId="0" borderId="20" xfId="0" applyNumberFormat="1" applyFont="1" applyFill="1" applyBorder="1" applyAlignment="1">
      <alignment horizontal="right" vertical="center" wrapText="1"/>
    </xf>
    <xf numFmtId="175" fontId="28" fillId="0" borderId="22" xfId="0" applyNumberFormat="1" applyFont="1" applyFill="1" applyBorder="1" applyAlignment="1">
      <alignment horizontal="right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" fontId="28" fillId="0" borderId="24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175" fontId="28" fillId="0" borderId="18" xfId="0" applyNumberFormat="1" applyFont="1" applyFill="1" applyBorder="1" applyAlignment="1">
      <alignment horizontal="right" vertical="center"/>
    </xf>
    <xf numFmtId="175" fontId="28" fillId="0" borderId="21" xfId="0" applyNumberFormat="1" applyFont="1" applyFill="1" applyBorder="1" applyAlignment="1">
      <alignment horizontal="right" vertical="center"/>
    </xf>
    <xf numFmtId="1" fontId="28" fillId="0" borderId="28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center" vertical="center" wrapText="1"/>
    </xf>
    <xf numFmtId="175" fontId="28" fillId="0" borderId="26" xfId="0" applyNumberFormat="1" applyFont="1" applyFill="1" applyBorder="1" applyAlignment="1">
      <alignment horizontal="right" vertical="center"/>
    </xf>
    <xf numFmtId="175" fontId="28" fillId="0" borderId="27" xfId="0" applyNumberFormat="1" applyFont="1" applyFill="1" applyBorder="1" applyAlignment="1">
      <alignment horizontal="right" vertical="center"/>
    </xf>
    <xf numFmtId="175" fontId="28" fillId="0" borderId="26" xfId="0" applyNumberFormat="1" applyFont="1" applyFill="1" applyBorder="1" applyAlignment="1">
      <alignment horizontal="right" vertical="center" wrapText="1"/>
    </xf>
    <xf numFmtId="175" fontId="28" fillId="0" borderId="21" xfId="0" applyNumberFormat="1" applyFont="1" applyFill="1" applyBorder="1" applyAlignment="1">
      <alignment horizontal="right" vertical="center" wrapText="1"/>
    </xf>
    <xf numFmtId="175" fontId="28" fillId="0" borderId="29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 wrapText="1"/>
    </xf>
    <xf numFmtId="175" fontId="28" fillId="0" borderId="27" xfId="0" applyNumberFormat="1" applyFont="1" applyFill="1" applyBorder="1" applyAlignment="1">
      <alignment horizontal="righ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175" fontId="28" fillId="0" borderId="18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horizontal="left" vertical="center"/>
    </xf>
    <xf numFmtId="49" fontId="53" fillId="0" borderId="18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/>
    </xf>
    <xf numFmtId="49" fontId="53" fillId="0" borderId="26" xfId="0" applyNumberFormat="1" applyFont="1" applyFill="1" applyBorder="1" applyAlignment="1">
      <alignment horizontal="center" vertical="center"/>
    </xf>
    <xf numFmtId="175" fontId="53" fillId="0" borderId="26" xfId="0" applyNumberFormat="1" applyFont="1" applyFill="1" applyBorder="1" applyAlignment="1">
      <alignment horizontal="right" vertical="center"/>
    </xf>
    <xf numFmtId="175" fontId="53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left" vertical="center" wrapText="1"/>
    </xf>
    <xf numFmtId="175" fontId="28" fillId="0" borderId="16" xfId="0" applyNumberFormat="1" applyFont="1" applyFill="1" applyBorder="1" applyAlignment="1">
      <alignment horizontal="right" vertical="center"/>
    </xf>
    <xf numFmtId="175" fontId="28" fillId="0" borderId="11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175" fontId="28" fillId="33" borderId="20" xfId="0" applyNumberFormat="1" applyFont="1" applyFill="1" applyBorder="1" applyAlignment="1">
      <alignment horizontal="right" vertical="center" wrapText="1"/>
    </xf>
    <xf numFmtId="175" fontId="28" fillId="33" borderId="18" xfId="0" applyNumberFormat="1" applyFont="1" applyFill="1" applyBorder="1" applyAlignment="1">
      <alignment horizontal="right" vertical="center"/>
    </xf>
    <xf numFmtId="175" fontId="28" fillId="33" borderId="26" xfId="0" applyNumberFormat="1" applyFont="1" applyFill="1" applyBorder="1" applyAlignment="1">
      <alignment horizontal="right" vertical="center"/>
    </xf>
    <xf numFmtId="175" fontId="28" fillId="33" borderId="18" xfId="0" applyNumberFormat="1" applyFont="1" applyFill="1" applyBorder="1" applyAlignment="1">
      <alignment horizontal="right" vertical="center" wrapText="1"/>
    </xf>
    <xf numFmtId="175" fontId="28" fillId="33" borderId="26" xfId="0" applyNumberFormat="1" applyFont="1" applyFill="1" applyBorder="1" applyAlignment="1">
      <alignment horizontal="right" vertical="center" wrapText="1"/>
    </xf>
    <xf numFmtId="175" fontId="28" fillId="33" borderId="16" xfId="0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6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L43"/>
  <sheetViews>
    <sheetView tabSelected="1" zoomScale="70" zoomScaleNormal="70" zoomScalePageLayoutView="0" workbookViewId="0" topLeftCell="F1">
      <selection activeCell="M14" sqref="M14"/>
    </sheetView>
  </sheetViews>
  <sheetFormatPr defaultColWidth="20.7109375" defaultRowHeight="12.75"/>
  <cols>
    <col min="1" max="1" width="1.8515625" style="8" customWidth="1"/>
    <col min="2" max="2" width="10.7109375" style="9" customWidth="1"/>
    <col min="3" max="3" width="67.7109375" style="9" customWidth="1"/>
    <col min="4" max="4" width="20.7109375" style="9" customWidth="1"/>
    <col min="5" max="5" width="127.28125" style="6" customWidth="1"/>
    <col min="6" max="8" width="17.421875" style="9" customWidth="1"/>
    <col min="9" max="9" width="15.7109375" style="12" customWidth="1"/>
    <col min="10" max="12" width="11.7109375" style="9" customWidth="1"/>
    <col min="13" max="13" width="47.8515625" style="8" customWidth="1"/>
    <col min="14" max="16" width="20.7109375" style="8" customWidth="1"/>
    <col min="17" max="16384" width="20.7109375" style="8" customWidth="1"/>
  </cols>
  <sheetData>
    <row r="1" spans="2:12" s="76" customFormat="1" ht="33" customHeight="1">
      <c r="B1" s="86" t="s">
        <v>32</v>
      </c>
      <c r="C1" s="86"/>
      <c r="D1" s="86"/>
      <c r="E1" s="86"/>
      <c r="F1" s="86" t="s">
        <v>34</v>
      </c>
      <c r="G1" s="86"/>
      <c r="H1" s="86"/>
      <c r="I1" s="75"/>
      <c r="J1" s="75"/>
      <c r="K1" s="87">
        <v>2000000</v>
      </c>
      <c r="L1" s="88"/>
    </row>
    <row r="2" spans="2:12" s="76" customFormat="1" ht="33" customHeight="1">
      <c r="B2" s="77" t="s">
        <v>33</v>
      </c>
      <c r="C2" s="77"/>
      <c r="D2" s="77"/>
      <c r="E2" s="77"/>
      <c r="F2" s="92" t="s">
        <v>35</v>
      </c>
      <c r="G2" s="92"/>
      <c r="H2" s="92"/>
      <c r="I2" s="92"/>
      <c r="J2" s="77"/>
      <c r="K2" s="87">
        <v>500000</v>
      </c>
      <c r="L2" s="88"/>
    </row>
    <row r="3" spans="2:12" s="1" customFormat="1" ht="33" customHeight="1" thickBo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s="7" customFormat="1" ht="30" customHeight="1">
      <c r="B4" s="84" t="s">
        <v>24</v>
      </c>
      <c r="C4" s="96" t="s">
        <v>26</v>
      </c>
      <c r="D4" s="96" t="s">
        <v>25</v>
      </c>
      <c r="E4" s="96" t="s">
        <v>66</v>
      </c>
      <c r="F4" s="84" t="s">
        <v>70</v>
      </c>
      <c r="G4" s="84" t="s">
        <v>68</v>
      </c>
      <c r="H4" s="84" t="s">
        <v>69</v>
      </c>
      <c r="I4" s="84" t="s">
        <v>27</v>
      </c>
      <c r="J4" s="89" t="s">
        <v>28</v>
      </c>
      <c r="K4" s="90"/>
      <c r="L4" s="91"/>
    </row>
    <row r="5" spans="2:12" s="7" customFormat="1" ht="30" customHeight="1" thickBot="1">
      <c r="B5" s="85"/>
      <c r="C5" s="97"/>
      <c r="D5" s="97"/>
      <c r="E5" s="97"/>
      <c r="F5" s="85"/>
      <c r="G5" s="85"/>
      <c r="H5" s="85"/>
      <c r="I5" s="85"/>
      <c r="J5" s="4" t="s">
        <v>29</v>
      </c>
      <c r="K5" s="13" t="s">
        <v>30</v>
      </c>
      <c r="L5" s="5" t="s">
        <v>31</v>
      </c>
    </row>
    <row r="6" spans="2:12" s="38" customFormat="1" ht="36.75" customHeight="1">
      <c r="B6" s="29">
        <v>1</v>
      </c>
      <c r="C6" s="30" t="s">
        <v>17</v>
      </c>
      <c r="D6" s="31">
        <v>26564254</v>
      </c>
      <c r="E6" s="32" t="s">
        <v>53</v>
      </c>
      <c r="F6" s="33">
        <v>90000</v>
      </c>
      <c r="G6" s="34">
        <v>21840</v>
      </c>
      <c r="H6" s="34">
        <v>24800</v>
      </c>
      <c r="I6" s="78">
        <v>49000</v>
      </c>
      <c r="J6" s="35">
        <v>5</v>
      </c>
      <c r="K6" s="36">
        <v>0</v>
      </c>
      <c r="L6" s="37">
        <v>0</v>
      </c>
    </row>
    <row r="7" spans="2:12" s="38" customFormat="1" ht="36.75" customHeight="1">
      <c r="B7" s="39">
        <v>2</v>
      </c>
      <c r="C7" s="40" t="s">
        <v>4</v>
      </c>
      <c r="D7" s="41">
        <v>70031011</v>
      </c>
      <c r="E7" s="42" t="s">
        <v>57</v>
      </c>
      <c r="F7" s="43">
        <v>250000</v>
      </c>
      <c r="G7" s="44">
        <v>214080</v>
      </c>
      <c r="H7" s="44">
        <v>219600</v>
      </c>
      <c r="I7" s="79">
        <v>250000</v>
      </c>
      <c r="J7" s="45">
        <v>5</v>
      </c>
      <c r="K7" s="46">
        <v>0</v>
      </c>
      <c r="L7" s="47">
        <v>0</v>
      </c>
    </row>
    <row r="8" spans="2:12" s="38" customFormat="1" ht="36.75" customHeight="1">
      <c r="B8" s="41">
        <v>3</v>
      </c>
      <c r="C8" s="48" t="s">
        <v>10</v>
      </c>
      <c r="D8" s="49">
        <v>25390562</v>
      </c>
      <c r="E8" s="42" t="s">
        <v>54</v>
      </c>
      <c r="F8" s="50">
        <v>500000</v>
      </c>
      <c r="G8" s="51">
        <v>133600</v>
      </c>
      <c r="H8" s="51">
        <v>134600</v>
      </c>
      <c r="I8" s="80">
        <v>150000</v>
      </c>
      <c r="J8" s="45">
        <v>5</v>
      </c>
      <c r="K8" s="46">
        <v>0</v>
      </c>
      <c r="L8" s="47">
        <v>0</v>
      </c>
    </row>
    <row r="9" spans="2:12" s="38" customFormat="1" ht="36.75" customHeight="1">
      <c r="B9" s="39">
        <v>4</v>
      </c>
      <c r="C9" s="48" t="s">
        <v>1</v>
      </c>
      <c r="D9" s="49">
        <v>13642286</v>
      </c>
      <c r="E9" s="42" t="s">
        <v>36</v>
      </c>
      <c r="F9" s="43">
        <v>40000</v>
      </c>
      <c r="G9" s="44">
        <v>23680</v>
      </c>
      <c r="H9" s="44">
        <v>23800</v>
      </c>
      <c r="I9" s="79">
        <v>30000</v>
      </c>
      <c r="J9" s="45">
        <v>5</v>
      </c>
      <c r="K9" s="46">
        <v>0</v>
      </c>
      <c r="L9" s="47">
        <v>0</v>
      </c>
    </row>
    <row r="10" spans="2:12" s="38" customFormat="1" ht="36.75" customHeight="1">
      <c r="B10" s="41">
        <v>5</v>
      </c>
      <c r="C10" s="48" t="s">
        <v>18</v>
      </c>
      <c r="D10" s="49">
        <v>62330993</v>
      </c>
      <c r="E10" s="42" t="s">
        <v>36</v>
      </c>
      <c r="F10" s="52">
        <v>36000</v>
      </c>
      <c r="G10" s="53">
        <v>17440</v>
      </c>
      <c r="H10" s="53">
        <v>18800</v>
      </c>
      <c r="I10" s="81">
        <v>20000</v>
      </c>
      <c r="J10" s="45">
        <v>5</v>
      </c>
      <c r="K10" s="46">
        <v>0</v>
      </c>
      <c r="L10" s="47">
        <v>0</v>
      </c>
    </row>
    <row r="11" spans="2:12" s="38" customFormat="1" ht="36.75" customHeight="1">
      <c r="B11" s="41">
        <v>6</v>
      </c>
      <c r="C11" s="48" t="s">
        <v>22</v>
      </c>
      <c r="D11" s="49">
        <v>34721750</v>
      </c>
      <c r="E11" s="42" t="s">
        <v>37</v>
      </c>
      <c r="F11" s="52">
        <v>120000</v>
      </c>
      <c r="G11" s="54">
        <v>24400</v>
      </c>
      <c r="H11" s="54">
        <v>28900</v>
      </c>
      <c r="I11" s="82">
        <v>61000</v>
      </c>
      <c r="J11" s="45">
        <v>5</v>
      </c>
      <c r="K11" s="46">
        <v>0</v>
      </c>
      <c r="L11" s="47">
        <v>0</v>
      </c>
    </row>
    <row r="12" spans="2:12" s="38" customFormat="1" ht="36.75" customHeight="1">
      <c r="B12" s="39">
        <v>7</v>
      </c>
      <c r="C12" s="48" t="s">
        <v>3</v>
      </c>
      <c r="D12" s="49">
        <v>22852361</v>
      </c>
      <c r="E12" s="42" t="s">
        <v>52</v>
      </c>
      <c r="F12" s="43">
        <v>295000</v>
      </c>
      <c r="G12" s="44">
        <v>168640</v>
      </c>
      <c r="H12" s="44">
        <v>147500</v>
      </c>
      <c r="I12" s="79">
        <v>230000</v>
      </c>
      <c r="J12" s="45">
        <v>5</v>
      </c>
      <c r="K12" s="46">
        <v>0</v>
      </c>
      <c r="L12" s="47">
        <v>0</v>
      </c>
    </row>
    <row r="13" spans="2:12" s="38" customFormat="1" ht="36.75" customHeight="1">
      <c r="B13" s="29">
        <v>8</v>
      </c>
      <c r="C13" s="48" t="s">
        <v>14</v>
      </c>
      <c r="D13" s="49">
        <v>76518817</v>
      </c>
      <c r="E13" s="42" t="s">
        <v>38</v>
      </c>
      <c r="F13" s="52">
        <v>130000</v>
      </c>
      <c r="G13" s="53">
        <v>24400</v>
      </c>
      <c r="H13" s="53">
        <v>28900</v>
      </c>
      <c r="I13" s="81">
        <v>15000</v>
      </c>
      <c r="J13" s="45">
        <v>5</v>
      </c>
      <c r="K13" s="46">
        <v>0</v>
      </c>
      <c r="L13" s="47">
        <v>0</v>
      </c>
    </row>
    <row r="14" spans="2:12" s="55" customFormat="1" ht="36.75" customHeight="1">
      <c r="B14" s="41">
        <v>9</v>
      </c>
      <c r="C14" s="48" t="s">
        <v>8</v>
      </c>
      <c r="D14" s="49">
        <v>60798076</v>
      </c>
      <c r="E14" s="42" t="s">
        <v>39</v>
      </c>
      <c r="F14" s="50">
        <v>147500</v>
      </c>
      <c r="G14" s="51">
        <v>70480</v>
      </c>
      <c r="H14" s="51">
        <v>81000</v>
      </c>
      <c r="I14" s="80">
        <v>116000</v>
      </c>
      <c r="J14" s="45">
        <v>5</v>
      </c>
      <c r="K14" s="46">
        <v>0</v>
      </c>
      <c r="L14" s="47">
        <v>0</v>
      </c>
    </row>
    <row r="15" spans="2:12" s="38" customFormat="1" ht="36.75" customHeight="1">
      <c r="B15" s="41">
        <v>10</v>
      </c>
      <c r="C15" s="48" t="s">
        <v>23</v>
      </c>
      <c r="D15" s="56" t="s">
        <v>61</v>
      </c>
      <c r="E15" s="42" t="s">
        <v>41</v>
      </c>
      <c r="F15" s="52">
        <v>40000</v>
      </c>
      <c r="G15" s="57">
        <v>10160</v>
      </c>
      <c r="H15" s="57">
        <v>15800</v>
      </c>
      <c r="I15" s="82">
        <v>34000</v>
      </c>
      <c r="J15" s="45">
        <v>5</v>
      </c>
      <c r="K15" s="46">
        <v>0</v>
      </c>
      <c r="L15" s="47">
        <v>0</v>
      </c>
    </row>
    <row r="16" spans="2:12" s="38" customFormat="1" ht="36.75" customHeight="1">
      <c r="B16" s="29">
        <v>11</v>
      </c>
      <c r="C16" s="30" t="s">
        <v>13</v>
      </c>
      <c r="D16" s="29">
        <v>3279596</v>
      </c>
      <c r="E16" s="32" t="s">
        <v>40</v>
      </c>
      <c r="F16" s="43">
        <v>80000</v>
      </c>
      <c r="G16" s="44">
        <v>26320</v>
      </c>
      <c r="H16" s="44">
        <v>26000</v>
      </c>
      <c r="I16" s="79">
        <v>35000</v>
      </c>
      <c r="J16" s="45">
        <v>5</v>
      </c>
      <c r="K16" s="46">
        <v>0</v>
      </c>
      <c r="L16" s="47">
        <v>0</v>
      </c>
    </row>
    <row r="17" spans="2:12" s="38" customFormat="1" ht="36.75" customHeight="1">
      <c r="B17" s="49">
        <v>12</v>
      </c>
      <c r="C17" s="48" t="s">
        <v>65</v>
      </c>
      <c r="D17" s="49">
        <v>64125980</v>
      </c>
      <c r="E17" s="42" t="s">
        <v>42</v>
      </c>
      <c r="F17" s="52">
        <v>236000</v>
      </c>
      <c r="G17" s="57">
        <v>26960</v>
      </c>
      <c r="H17" s="57">
        <v>34800</v>
      </c>
      <c r="I17" s="82">
        <v>10000</v>
      </c>
      <c r="J17" s="45">
        <v>5</v>
      </c>
      <c r="K17" s="46">
        <v>0</v>
      </c>
      <c r="L17" s="47">
        <v>0</v>
      </c>
    </row>
    <row r="18" spans="2:12" s="38" customFormat="1" ht="36.75" customHeight="1">
      <c r="B18" s="58" t="s">
        <v>9</v>
      </c>
      <c r="C18" s="30" t="s">
        <v>60</v>
      </c>
      <c r="D18" s="29">
        <v>26657627</v>
      </c>
      <c r="E18" s="42" t="s">
        <v>43</v>
      </c>
      <c r="F18" s="59">
        <v>97000</v>
      </c>
      <c r="G18" s="44">
        <v>12240</v>
      </c>
      <c r="H18" s="44">
        <v>18040</v>
      </c>
      <c r="I18" s="81">
        <v>35000</v>
      </c>
      <c r="J18" s="45">
        <v>5</v>
      </c>
      <c r="K18" s="46">
        <v>0</v>
      </c>
      <c r="L18" s="47">
        <v>0</v>
      </c>
    </row>
    <row r="19" spans="2:12" s="38" customFormat="1" ht="36.75" customHeight="1">
      <c r="B19" s="41">
        <v>14</v>
      </c>
      <c r="C19" s="48" t="s">
        <v>19</v>
      </c>
      <c r="D19" s="49">
        <v>45214999</v>
      </c>
      <c r="E19" s="42" t="s">
        <v>44</v>
      </c>
      <c r="F19" s="50">
        <v>50000</v>
      </c>
      <c r="G19" s="51">
        <v>15200</v>
      </c>
      <c r="H19" s="51">
        <v>23100</v>
      </c>
      <c r="I19" s="80">
        <v>10000</v>
      </c>
      <c r="J19" s="45">
        <v>5</v>
      </c>
      <c r="K19" s="46">
        <v>0</v>
      </c>
      <c r="L19" s="47">
        <v>0</v>
      </c>
    </row>
    <row r="20" spans="2:12" s="38" customFormat="1" ht="36.75" customHeight="1">
      <c r="B20" s="39">
        <v>15</v>
      </c>
      <c r="C20" s="60" t="s">
        <v>55</v>
      </c>
      <c r="D20" s="39">
        <v>6649955</v>
      </c>
      <c r="E20" s="42" t="s">
        <v>45</v>
      </c>
      <c r="F20" s="59">
        <v>49900</v>
      </c>
      <c r="G20" s="53">
        <v>16640</v>
      </c>
      <c r="H20" s="53">
        <v>22400</v>
      </c>
      <c r="I20" s="81">
        <v>25000</v>
      </c>
      <c r="J20" s="45">
        <v>5</v>
      </c>
      <c r="K20" s="46">
        <v>0</v>
      </c>
      <c r="L20" s="47">
        <v>0</v>
      </c>
    </row>
    <row r="21" spans="2:12" s="38" customFormat="1" ht="36.75" customHeight="1">
      <c r="B21" s="49">
        <v>16</v>
      </c>
      <c r="C21" s="48" t="s">
        <v>7</v>
      </c>
      <c r="D21" s="29">
        <v>7071143</v>
      </c>
      <c r="E21" s="32" t="s">
        <v>47</v>
      </c>
      <c r="F21" s="50">
        <v>30000</v>
      </c>
      <c r="G21" s="51">
        <v>16800</v>
      </c>
      <c r="H21" s="51">
        <v>18800</v>
      </c>
      <c r="I21" s="80">
        <v>15000</v>
      </c>
      <c r="J21" s="45">
        <v>5</v>
      </c>
      <c r="K21" s="46">
        <v>0</v>
      </c>
      <c r="L21" s="47">
        <v>0</v>
      </c>
    </row>
    <row r="22" spans="2:12" s="38" customFormat="1" ht="36.75" customHeight="1">
      <c r="B22" s="41">
        <v>17</v>
      </c>
      <c r="C22" s="48" t="s">
        <v>12</v>
      </c>
      <c r="D22" s="29">
        <v>11929006</v>
      </c>
      <c r="E22" s="42" t="s">
        <v>46</v>
      </c>
      <c r="F22" s="50">
        <v>68000</v>
      </c>
      <c r="G22" s="51">
        <v>0</v>
      </c>
      <c r="H22" s="51">
        <v>0</v>
      </c>
      <c r="I22" s="80">
        <v>20000</v>
      </c>
      <c r="J22" s="45">
        <v>5</v>
      </c>
      <c r="K22" s="46">
        <v>0</v>
      </c>
      <c r="L22" s="47">
        <v>0</v>
      </c>
    </row>
    <row r="23" spans="2:12" s="38" customFormat="1" ht="36.75" customHeight="1">
      <c r="B23" s="39">
        <v>18</v>
      </c>
      <c r="C23" s="48" t="s">
        <v>5</v>
      </c>
      <c r="D23" s="49">
        <v>64629503</v>
      </c>
      <c r="E23" s="42" t="s">
        <v>48</v>
      </c>
      <c r="F23" s="43">
        <v>290000</v>
      </c>
      <c r="G23" s="44">
        <v>80320</v>
      </c>
      <c r="H23" s="44">
        <v>103500</v>
      </c>
      <c r="I23" s="79">
        <v>110000</v>
      </c>
      <c r="J23" s="45">
        <v>5</v>
      </c>
      <c r="K23" s="46">
        <v>0</v>
      </c>
      <c r="L23" s="47">
        <v>0</v>
      </c>
    </row>
    <row r="24" spans="2:12" s="38" customFormat="1" ht="36.75" customHeight="1">
      <c r="B24" s="41">
        <v>19</v>
      </c>
      <c r="C24" s="48" t="s">
        <v>20</v>
      </c>
      <c r="D24" s="49">
        <v>64629104</v>
      </c>
      <c r="E24" s="42" t="s">
        <v>48</v>
      </c>
      <c r="F24" s="50">
        <v>45000</v>
      </c>
      <c r="G24" s="51">
        <v>25680</v>
      </c>
      <c r="H24" s="51">
        <v>30400</v>
      </c>
      <c r="I24" s="79">
        <v>35000</v>
      </c>
      <c r="J24" s="45">
        <v>5</v>
      </c>
      <c r="K24" s="46">
        <v>0</v>
      </c>
      <c r="L24" s="47">
        <v>0</v>
      </c>
    </row>
    <row r="25" spans="2:12" s="38" customFormat="1" ht="36.75" customHeight="1">
      <c r="B25" s="29">
        <v>20</v>
      </c>
      <c r="C25" s="30" t="s">
        <v>16</v>
      </c>
      <c r="D25" s="29">
        <v>43961151</v>
      </c>
      <c r="E25" s="42" t="s">
        <v>51</v>
      </c>
      <c r="F25" s="59">
        <v>197000</v>
      </c>
      <c r="G25" s="53">
        <v>78400</v>
      </c>
      <c r="H25" s="53">
        <v>65600</v>
      </c>
      <c r="I25" s="81">
        <v>100000</v>
      </c>
      <c r="J25" s="45">
        <v>5</v>
      </c>
      <c r="K25" s="46">
        <v>0</v>
      </c>
      <c r="L25" s="47">
        <v>0</v>
      </c>
    </row>
    <row r="26" spans="2:12" s="63" customFormat="1" ht="36.75" customHeight="1">
      <c r="B26" s="39">
        <v>21</v>
      </c>
      <c r="C26" s="61" t="s">
        <v>6</v>
      </c>
      <c r="D26" s="62" t="s">
        <v>62</v>
      </c>
      <c r="E26" s="42" t="s">
        <v>50</v>
      </c>
      <c r="F26" s="59">
        <v>50000</v>
      </c>
      <c r="G26" s="53">
        <v>19280</v>
      </c>
      <c r="H26" s="53">
        <v>23000</v>
      </c>
      <c r="I26" s="81">
        <v>35000</v>
      </c>
      <c r="J26" s="45">
        <v>5</v>
      </c>
      <c r="K26" s="46">
        <v>0</v>
      </c>
      <c r="L26" s="47">
        <v>0</v>
      </c>
    </row>
    <row r="27" spans="2:12" s="38" customFormat="1" ht="36.75" customHeight="1">
      <c r="B27" s="64">
        <v>22</v>
      </c>
      <c r="C27" s="65" t="s">
        <v>11</v>
      </c>
      <c r="D27" s="66" t="s">
        <v>63</v>
      </c>
      <c r="E27" s="42" t="s">
        <v>36</v>
      </c>
      <c r="F27" s="67">
        <v>18000</v>
      </c>
      <c r="G27" s="68">
        <v>13360</v>
      </c>
      <c r="H27" s="68">
        <v>12400</v>
      </c>
      <c r="I27" s="80">
        <v>13000</v>
      </c>
      <c r="J27" s="45">
        <v>5</v>
      </c>
      <c r="K27" s="46">
        <v>0</v>
      </c>
      <c r="L27" s="47">
        <v>0</v>
      </c>
    </row>
    <row r="28" spans="2:12" s="38" customFormat="1" ht="36.75" customHeight="1">
      <c r="B28" s="29">
        <v>23</v>
      </c>
      <c r="C28" s="48" t="s">
        <v>64</v>
      </c>
      <c r="D28" s="49">
        <v>73214469</v>
      </c>
      <c r="E28" s="42" t="s">
        <v>49</v>
      </c>
      <c r="F28" s="43">
        <v>90000</v>
      </c>
      <c r="G28" s="44">
        <v>31120</v>
      </c>
      <c r="H28" s="44">
        <v>35800</v>
      </c>
      <c r="I28" s="79">
        <v>40000</v>
      </c>
      <c r="J28" s="45">
        <v>5</v>
      </c>
      <c r="K28" s="46">
        <v>0</v>
      </c>
      <c r="L28" s="47">
        <v>0</v>
      </c>
    </row>
    <row r="29" spans="2:12" s="38" customFormat="1" ht="36.75" customHeight="1">
      <c r="B29" s="29">
        <v>24</v>
      </c>
      <c r="C29" s="48" t="s">
        <v>0</v>
      </c>
      <c r="D29" s="49">
        <v>62330535</v>
      </c>
      <c r="E29" s="42" t="s">
        <v>46</v>
      </c>
      <c r="F29" s="43">
        <v>161000</v>
      </c>
      <c r="G29" s="44">
        <v>34000</v>
      </c>
      <c r="H29" s="44">
        <v>40600</v>
      </c>
      <c r="I29" s="79">
        <v>50000</v>
      </c>
      <c r="J29" s="45">
        <v>5</v>
      </c>
      <c r="K29" s="46">
        <v>0</v>
      </c>
      <c r="L29" s="47">
        <v>0</v>
      </c>
    </row>
    <row r="30" spans="2:12" s="38" customFormat="1" ht="36.75" customHeight="1">
      <c r="B30" s="39">
        <v>25</v>
      </c>
      <c r="C30" s="30" t="s">
        <v>2</v>
      </c>
      <c r="D30" s="49">
        <v>62351222</v>
      </c>
      <c r="E30" s="42" t="s">
        <v>56</v>
      </c>
      <c r="F30" s="43">
        <v>390000</v>
      </c>
      <c r="G30" s="44">
        <v>165040</v>
      </c>
      <c r="H30" s="44">
        <v>161400</v>
      </c>
      <c r="I30" s="79">
        <v>200000</v>
      </c>
      <c r="J30" s="45">
        <v>5</v>
      </c>
      <c r="K30" s="46">
        <v>0</v>
      </c>
      <c r="L30" s="47">
        <v>0</v>
      </c>
    </row>
    <row r="31" spans="2:12" s="38" customFormat="1" ht="36.75" customHeight="1">
      <c r="B31" s="29">
        <v>26</v>
      </c>
      <c r="C31" s="60" t="s">
        <v>15</v>
      </c>
      <c r="D31" s="39">
        <v>43961011</v>
      </c>
      <c r="E31" s="42" t="s">
        <v>67</v>
      </c>
      <c r="F31" s="59">
        <v>400000</v>
      </c>
      <c r="G31" s="53">
        <v>216900</v>
      </c>
      <c r="H31" s="53">
        <v>205760</v>
      </c>
      <c r="I31" s="81">
        <v>300000</v>
      </c>
      <c r="J31" s="45">
        <v>5</v>
      </c>
      <c r="K31" s="46">
        <v>0</v>
      </c>
      <c r="L31" s="47">
        <v>0</v>
      </c>
    </row>
    <row r="32" spans="2:12" s="38" customFormat="1" ht="36.75" customHeight="1" thickBot="1">
      <c r="B32" s="69">
        <v>27</v>
      </c>
      <c r="C32" s="70" t="s">
        <v>21</v>
      </c>
      <c r="D32" s="71">
        <v>64629732</v>
      </c>
      <c r="E32" s="72" t="s">
        <v>58</v>
      </c>
      <c r="F32" s="73">
        <v>45000</v>
      </c>
      <c r="G32" s="74">
        <v>0</v>
      </c>
      <c r="H32" s="74">
        <v>0</v>
      </c>
      <c r="I32" s="83">
        <v>12000</v>
      </c>
      <c r="J32" s="45">
        <v>5</v>
      </c>
      <c r="K32" s="46">
        <v>0</v>
      </c>
      <c r="L32" s="47">
        <v>0</v>
      </c>
    </row>
    <row r="33" spans="2:12" s="1" customFormat="1" ht="34.5" customHeight="1" thickBot="1">
      <c r="B33" s="3"/>
      <c r="C33" s="10"/>
      <c r="D33" s="10"/>
      <c r="E33" s="2"/>
      <c r="F33" s="25">
        <f>SUM(F6:F32)</f>
        <v>3945400</v>
      </c>
      <c r="G33" s="25">
        <f>SUM(G6:G32)</f>
        <v>1486980</v>
      </c>
      <c r="H33" s="25">
        <f>SUM(H6:H32)</f>
        <v>1545300</v>
      </c>
      <c r="I33" s="26">
        <f>SUM(I6:I32)</f>
        <v>2000000</v>
      </c>
      <c r="J33" s="14"/>
      <c r="K33" s="15"/>
      <c r="L33" s="14"/>
    </row>
    <row r="34" ht="24.75" customHeight="1" thickBot="1"/>
    <row r="35" spans="2:9" ht="24.75" customHeight="1" thickBot="1">
      <c r="B35" s="93"/>
      <c r="C35" s="93"/>
      <c r="F35" s="28" t="s">
        <v>59</v>
      </c>
      <c r="G35" s="18"/>
      <c r="H35" s="19"/>
      <c r="I35" s="16">
        <f>+L1-L33</f>
        <v>0</v>
      </c>
    </row>
    <row r="36" spans="2:12" ht="24.75" customHeight="1">
      <c r="B36" s="21"/>
      <c r="C36" s="22"/>
      <c r="D36" s="23"/>
      <c r="E36" s="23"/>
      <c r="F36" s="8"/>
      <c r="G36" s="8"/>
      <c r="H36" s="8"/>
      <c r="I36" s="11"/>
      <c r="J36" s="8"/>
      <c r="K36" s="8"/>
      <c r="L36" s="8"/>
    </row>
    <row r="37" spans="2:5" ht="24.75" customHeight="1">
      <c r="B37" s="24"/>
      <c r="C37" s="24"/>
      <c r="D37" s="22"/>
      <c r="E37" s="20"/>
    </row>
    <row r="38" ht="24.75" customHeight="1">
      <c r="B38" s="24"/>
    </row>
    <row r="39" ht="24.75" customHeight="1">
      <c r="B39" s="24"/>
    </row>
    <row r="40" ht="24.75" customHeight="1">
      <c r="B40" s="24"/>
    </row>
    <row r="41" ht="24.75" customHeight="1"/>
    <row r="42" spans="2:12" s="23" customFormat="1" ht="24.75" customHeight="1">
      <c r="B42" s="94"/>
      <c r="C42" s="94"/>
      <c r="D42" s="94"/>
      <c r="E42" s="20"/>
      <c r="F42" s="22"/>
      <c r="G42" s="22"/>
      <c r="H42" s="22"/>
      <c r="I42" s="27"/>
      <c r="J42" s="22"/>
      <c r="K42" s="22"/>
      <c r="L42" s="22"/>
    </row>
    <row r="43" spans="2:12" s="23" customFormat="1" ht="24.75" customHeight="1">
      <c r="B43" s="95"/>
      <c r="C43" s="95"/>
      <c r="D43" s="95"/>
      <c r="E43" s="20"/>
      <c r="F43" s="22"/>
      <c r="G43" s="22"/>
      <c r="H43" s="22"/>
      <c r="I43" s="27"/>
      <c r="J43" s="22"/>
      <c r="K43" s="22"/>
      <c r="L43" s="22"/>
    </row>
    <row r="44" ht="24.75" customHeight="1"/>
  </sheetData>
  <sheetProtection/>
  <mergeCells count="17">
    <mergeCell ref="B35:C35"/>
    <mergeCell ref="B42:D42"/>
    <mergeCell ref="B43:D43"/>
    <mergeCell ref="E4:E5"/>
    <mergeCell ref="C4:C5"/>
    <mergeCell ref="B4:B5"/>
    <mergeCell ref="D4:D5"/>
    <mergeCell ref="H4:H5"/>
    <mergeCell ref="B1:E1"/>
    <mergeCell ref="F1:H1"/>
    <mergeCell ref="K1:L1"/>
    <mergeCell ref="G4:G5"/>
    <mergeCell ref="I4:I5"/>
    <mergeCell ref="J4:L4"/>
    <mergeCell ref="F4:F5"/>
    <mergeCell ref="K2:L2"/>
    <mergeCell ref="F2:I2"/>
  </mergeCells>
  <printOptions horizontalCentered="1"/>
  <pageMargins left="0" right="0" top="0.5905511811023623" bottom="0.3937007874015748" header="0" footer="0"/>
  <pageSetup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Iveta Busková</cp:lastModifiedBy>
  <cp:lastPrinted>2022-02-22T10:18:04Z</cp:lastPrinted>
  <dcterms:created xsi:type="dcterms:W3CDTF">2012-12-14T07:40:34Z</dcterms:created>
  <dcterms:modified xsi:type="dcterms:W3CDTF">2022-03-14T07:14:55Z</dcterms:modified>
  <cp:category/>
  <cp:version/>
  <cp:contentType/>
  <cp:contentStatus/>
</cp:coreProperties>
</file>