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2021\Závěrečný účet\"/>
    </mc:Choice>
  </mc:AlternateContent>
  <xr:revisionPtr revIDLastSave="0" documentId="13_ncr:1_{B28A3864-9138-4A98-9F26-44A37891AAB5}" xr6:coauthVersionLast="47" xr6:coauthVersionMax="47" xr10:uidLastSave="{00000000-0000-0000-0000-000000000000}"/>
  <bookViews>
    <workbookView xWindow="-120" yWindow="-120" windowWidth="29040" windowHeight="15840" xr2:uid="{41FA01A9-02C7-431A-B42E-E92B216A58C4}"/>
  </bookViews>
  <sheets>
    <sheet name="Plnění ZU" sheetId="2" r:id="rId1"/>
    <sheet name="List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54" i="2" l="1"/>
  <c r="E552" i="2"/>
  <c r="E550" i="2"/>
  <c r="E84" i="2" l="1"/>
  <c r="E86" i="2" s="1"/>
  <c r="E541" i="2" l="1"/>
  <c r="E119" i="2"/>
  <c r="E121" i="2" s="1"/>
  <c r="E123" i="2" s="1"/>
</calcChain>
</file>

<file path=xl/sharedStrings.xml><?xml version="1.0" encoding="utf-8"?>
<sst xmlns="http://schemas.openxmlformats.org/spreadsheetml/2006/main" count="804" uniqueCount="724">
  <si>
    <t>00298328 Městský úřad Příbor</t>
  </si>
  <si>
    <t>PLNĚNÍ ZÁVAZNÝCH UKAZATELŮ k 31.12.2021 v Kč</t>
  </si>
  <si>
    <t>Příjmy</t>
  </si>
  <si>
    <t>Daňové příjmy</t>
  </si>
  <si>
    <t>Skupina</t>
  </si>
  <si>
    <t>Ukazatel</t>
  </si>
  <si>
    <t>1111</t>
  </si>
  <si>
    <t>Daň z příjmů FO ze závislé činnosti</t>
  </si>
  <si>
    <t>1112</t>
  </si>
  <si>
    <t>Daň z příjmů FO ze samostatně výd. čin.</t>
  </si>
  <si>
    <t>1113</t>
  </si>
  <si>
    <t>Daň z příjmů FO vybíráná srážkou zvl.s.</t>
  </si>
  <si>
    <t>1121</t>
  </si>
  <si>
    <t>Daň z příjmu právnických osob</t>
  </si>
  <si>
    <t>1122</t>
  </si>
  <si>
    <t>Daň z příjmu právnických osob za obce</t>
  </si>
  <si>
    <t>1211</t>
  </si>
  <si>
    <t>Daň z přidané hodnoty</t>
  </si>
  <si>
    <t>1334</t>
  </si>
  <si>
    <t>Odvody za odnětí půdy ze ZPF</t>
  </si>
  <si>
    <t>1340</t>
  </si>
  <si>
    <t>Poplatek za likvidaci komunál. odpadu</t>
  </si>
  <si>
    <t>1341</t>
  </si>
  <si>
    <t>Místní poplatek ze psů</t>
  </si>
  <si>
    <t>1343</t>
  </si>
  <si>
    <t>Poplatek z užívání veřejn. prostranství</t>
  </si>
  <si>
    <t>1356</t>
  </si>
  <si>
    <t>Úhrady za dobývání nerostů, geol.práce</t>
  </si>
  <si>
    <t>1361</t>
  </si>
  <si>
    <t>Správní poplatky</t>
  </si>
  <si>
    <t>1381</t>
  </si>
  <si>
    <t>Daň z hazardních her</t>
  </si>
  <si>
    <t>1385</t>
  </si>
  <si>
    <t>Daň z technických her</t>
  </si>
  <si>
    <t>1511</t>
  </si>
  <si>
    <t>Daň z nemovitosti</t>
  </si>
  <si>
    <t>Celkem za skupinu</t>
  </si>
  <si>
    <t>Celkem za třídu Daňové příjmy</t>
  </si>
  <si>
    <t>Nedaňové příjmy</t>
  </si>
  <si>
    <t>1037P01</t>
  </si>
  <si>
    <t>Příjmy z prodeje dřeva z městských lesů</t>
  </si>
  <si>
    <t>2143P01</t>
  </si>
  <si>
    <t>Turistické informační centrum - služby</t>
  </si>
  <si>
    <t>2143P02</t>
  </si>
  <si>
    <t>Turistické inform. centrum- prodej zboží</t>
  </si>
  <si>
    <t>2169P01</t>
  </si>
  <si>
    <t>SÚ - sankční platby přijaté</t>
  </si>
  <si>
    <t>2310P01</t>
  </si>
  <si>
    <t>Pachtovné - vodovody</t>
  </si>
  <si>
    <t>2321P01</t>
  </si>
  <si>
    <t>Pachtovné - kanalizace</t>
  </si>
  <si>
    <t>2451_01</t>
  </si>
  <si>
    <t>Vratka půjčených fin.prostř. PO</t>
  </si>
  <si>
    <t>3113P01</t>
  </si>
  <si>
    <t>Vratka nevyčerpané dotace</t>
  </si>
  <si>
    <t>3314P01</t>
  </si>
  <si>
    <t>Městská knihovna - příjmy z činnosti</t>
  </si>
  <si>
    <t>3314P02</t>
  </si>
  <si>
    <t>Městská knihovna, vyúčtování energií</t>
  </si>
  <si>
    <t>3315P01</t>
  </si>
  <si>
    <t>RDSF - příjmy ze vstupného</t>
  </si>
  <si>
    <t>3315P02</t>
  </si>
  <si>
    <t>RDSF - vyúčtování energií</t>
  </si>
  <si>
    <t>3315P03</t>
  </si>
  <si>
    <t>Expozice v RDSF- dotace Nadace ČEZ</t>
  </si>
  <si>
    <t>3319P01</t>
  </si>
  <si>
    <t>Záležitosti kultury - příjmy u kult.akcí</t>
  </si>
  <si>
    <t>3319P02</t>
  </si>
  <si>
    <t>Přijaté neinvestiční dary</t>
  </si>
  <si>
    <t>3319P03</t>
  </si>
  <si>
    <t>Kulturní dům - vyúčtování energií</t>
  </si>
  <si>
    <t>3322P01</t>
  </si>
  <si>
    <t>Piaristický klášter - vyúčtování energií</t>
  </si>
  <si>
    <t>3349P01</t>
  </si>
  <si>
    <t>Měsíčník - příjem z reklam</t>
  </si>
  <si>
    <t>3429P01</t>
  </si>
  <si>
    <t>Koupaliště - vyúčtování energií</t>
  </si>
  <si>
    <t>3429P02</t>
  </si>
  <si>
    <t>Vratky veřejných finančních prostředků</t>
  </si>
  <si>
    <t>3612P01</t>
  </si>
  <si>
    <t>Příjmy z nájmu bytů a ostatní příjmy</t>
  </si>
  <si>
    <t>3612P03</t>
  </si>
  <si>
    <t>Vyúčtování energií - bytové hospodářství</t>
  </si>
  <si>
    <t>3613P01</t>
  </si>
  <si>
    <t>Příjmy z pronájmu ostatních nemovitostí</t>
  </si>
  <si>
    <t>3613P02</t>
  </si>
  <si>
    <t>Příjmy z pronájmu - Piaristický klášter</t>
  </si>
  <si>
    <t>3613P03</t>
  </si>
  <si>
    <t>Příjmy z pronájmu - osadní výbory</t>
  </si>
  <si>
    <t>3613P04</t>
  </si>
  <si>
    <t>Příjmy z pronájmu - kulturní dům</t>
  </si>
  <si>
    <t>3613P05</t>
  </si>
  <si>
    <t>Příjmy z pronájmu - piaristické zahrady</t>
  </si>
  <si>
    <t>3613P06</t>
  </si>
  <si>
    <t>Nebytové hospodářství - energie, paušály</t>
  </si>
  <si>
    <t>3613P08</t>
  </si>
  <si>
    <t>Nebytové hospodářství -pojistné události</t>
  </si>
  <si>
    <t>3632P01</t>
  </si>
  <si>
    <t>Příjmy za sociální pohřeb</t>
  </si>
  <si>
    <t>3633P01</t>
  </si>
  <si>
    <t>Výstavba a údržba místních inženýr. sítí</t>
  </si>
  <si>
    <t>3639P01</t>
  </si>
  <si>
    <t>Příjem z věcných břemen</t>
  </si>
  <si>
    <t>3639P02</t>
  </si>
  <si>
    <t>Příjmy z pronájmu pozemků</t>
  </si>
  <si>
    <t>3639P04</t>
  </si>
  <si>
    <t>Technické služby - vratka účel.příspěvku</t>
  </si>
  <si>
    <t>3639P05</t>
  </si>
  <si>
    <t>Lokalita Z43 - poplatky za přip. k DS</t>
  </si>
  <si>
    <t>3639P06</t>
  </si>
  <si>
    <t>TS - odvod z investičního fondu</t>
  </si>
  <si>
    <t>Pachtovné - kompostárna Točna</t>
  </si>
  <si>
    <t>3722P02</t>
  </si>
  <si>
    <t>Poplatky za svoz KO OSVČ</t>
  </si>
  <si>
    <t>3722P05</t>
  </si>
  <si>
    <t>Vyúčtování přípojky - Sběrný dvůr Točna</t>
  </si>
  <si>
    <t>3722P06</t>
  </si>
  <si>
    <t>Kompostárna - vyúčtování výdajů</t>
  </si>
  <si>
    <t>3725P01</t>
  </si>
  <si>
    <t>Třídění odpadu - příj.nekapit.příspěvky</t>
  </si>
  <si>
    <t>3726P01</t>
  </si>
  <si>
    <t>3749P01</t>
  </si>
  <si>
    <t>Pokuty inspekce ŽP dle zák. o přírodě</t>
  </si>
  <si>
    <t>5311P01</t>
  </si>
  <si>
    <t>Městská policie - pokuty</t>
  </si>
  <si>
    <t>5512P01</t>
  </si>
  <si>
    <t>Požární ochrana - náhrady za zásahy</t>
  </si>
  <si>
    <t>6171P01</t>
  </si>
  <si>
    <t>Sankční platby přij. od jiných subjektů</t>
  </si>
  <si>
    <t>6171P02</t>
  </si>
  <si>
    <t>Prodej krátkodobého a dDHM a zboží</t>
  </si>
  <si>
    <t>6171P03</t>
  </si>
  <si>
    <t>OV Hájov - příjmy z kult. akcí, vyúč. en</t>
  </si>
  <si>
    <t>6171P04</t>
  </si>
  <si>
    <t>Náklady řízení, radnice - vyúčt. energií</t>
  </si>
  <si>
    <t>6171P05</t>
  </si>
  <si>
    <t>OV Prchalov - vyúčtování energií</t>
  </si>
  <si>
    <t>6171P06</t>
  </si>
  <si>
    <t>Náhodilý příjem</t>
  </si>
  <si>
    <t>6171P07</t>
  </si>
  <si>
    <t>Poplatky za provozní náklady</t>
  </si>
  <si>
    <t>6171P08</t>
  </si>
  <si>
    <t>Příjaté náhrady pojistných událostí</t>
  </si>
  <si>
    <t>6310P01</t>
  </si>
  <si>
    <t>Úroky z finančních prostředků v bance</t>
  </si>
  <si>
    <t>6310P02</t>
  </si>
  <si>
    <t>Příjmy z úroků - sociální fond</t>
  </si>
  <si>
    <t>Celkem za třídu Nedaňové příjmy</t>
  </si>
  <si>
    <t>Kapitálové příjmy</t>
  </si>
  <si>
    <t>3639P03</t>
  </si>
  <si>
    <t>Příjmy z prodeje pozemků</t>
  </si>
  <si>
    <t>3639P08</t>
  </si>
  <si>
    <t>Příjmy z prodeje nemovitosti</t>
  </si>
  <si>
    <t>3745P02</t>
  </si>
  <si>
    <t>Parčík u lávky -fin.dar Alliance laundry</t>
  </si>
  <si>
    <t>Celkem za třídu Kapitálové příjmy</t>
  </si>
  <si>
    <t>Přijaté transfery</t>
  </si>
  <si>
    <t>4111_03</t>
  </si>
  <si>
    <t>Kompenzační přísp. za snížení daň.příjmů</t>
  </si>
  <si>
    <t>4111_04</t>
  </si>
  <si>
    <t>Dotace na volby do Parlamentu ČR</t>
  </si>
  <si>
    <t>4112</t>
  </si>
  <si>
    <t>Transfer ze SR v rámci souhrnného vztahu</t>
  </si>
  <si>
    <t>4116_01</t>
  </si>
  <si>
    <t>Transfer na akceschopnost JSDH</t>
  </si>
  <si>
    <t>4116_02</t>
  </si>
  <si>
    <t>Dotace na regeneraci MPR</t>
  </si>
  <si>
    <t>4116_11</t>
  </si>
  <si>
    <t>Dotace MK - Knihovna 21. století</t>
  </si>
  <si>
    <t>4116_12</t>
  </si>
  <si>
    <t>Dotace na výkon sociální práce</t>
  </si>
  <si>
    <t>Dotace-Obnova místních komunik.v Příboře</t>
  </si>
  <si>
    <t>4116_17</t>
  </si>
  <si>
    <t>Dotace - Obec přátelská seniorům</t>
  </si>
  <si>
    <t>4116_18</t>
  </si>
  <si>
    <t>Neinvestiční dotace MŠ Kamarád</t>
  </si>
  <si>
    <t>4116_19</t>
  </si>
  <si>
    <t>Dotace - mimořádné ohodnocení MP</t>
  </si>
  <si>
    <t>4116_20</t>
  </si>
  <si>
    <t>4121</t>
  </si>
  <si>
    <t>Veřejnoprávní smlouvy s okolními obcemi</t>
  </si>
  <si>
    <t>4122_01</t>
  </si>
  <si>
    <t>Dotace - zab. akceschopnosti JSDH z MSK</t>
  </si>
  <si>
    <t>Dotace - oprava kašny na náměstí</t>
  </si>
  <si>
    <t>4122_04</t>
  </si>
  <si>
    <t>4216_06</t>
  </si>
  <si>
    <t>Dotace - SÚ radnice v Příboře - II.etapa</t>
  </si>
  <si>
    <t>4216_07</t>
  </si>
  <si>
    <t>Dotace - Sběrný dvůr Točna</t>
  </si>
  <si>
    <t>4216_08</t>
  </si>
  <si>
    <t>Dotace - Re - use centrum</t>
  </si>
  <si>
    <t>4216_09</t>
  </si>
  <si>
    <t>Dotace - Sportovní hřiště ul.Vrchlického</t>
  </si>
  <si>
    <t>4216_10</t>
  </si>
  <si>
    <t>Dotace- Cyklopr. Příbor-západ, realizace</t>
  </si>
  <si>
    <t>4216_11</t>
  </si>
  <si>
    <t>Dotace - Stanice JSDH Příbor</t>
  </si>
  <si>
    <t>Celkem za třídu Přijaté transfery</t>
  </si>
  <si>
    <t>Celkem Příjmy</t>
  </si>
  <si>
    <t>Výdaje</t>
  </si>
  <si>
    <t>Běžné výdaje</t>
  </si>
  <si>
    <t>1037</t>
  </si>
  <si>
    <t>Celospolečenské funkce lesů</t>
  </si>
  <si>
    <t>1037V01</t>
  </si>
  <si>
    <t>Těžba dřeva, pěstební aj. práce</t>
  </si>
  <si>
    <t>Celkem za skupinu Celospolečenské funkce lesů</t>
  </si>
  <si>
    <t>2143</t>
  </si>
  <si>
    <t>Cestovní ruch, turismus</t>
  </si>
  <si>
    <t>2143V01</t>
  </si>
  <si>
    <t>Cestovní ruch - propagace, Lášská brána</t>
  </si>
  <si>
    <t>Celkem za skupinu Cestovní ruch, turismus</t>
  </si>
  <si>
    <t>2212</t>
  </si>
  <si>
    <t>Silnice</t>
  </si>
  <si>
    <t>2212V01</t>
  </si>
  <si>
    <t>Opravy místních komunikací vč. značení</t>
  </si>
  <si>
    <t>Celkem za skupinu Silnice</t>
  </si>
  <si>
    <t>2219</t>
  </si>
  <si>
    <t>Záležitosti pozemních komunikací</t>
  </si>
  <si>
    <t>2219V01</t>
  </si>
  <si>
    <t>Pozemní komunikace- chodníky, parkoviště</t>
  </si>
  <si>
    <t>2219V20</t>
  </si>
  <si>
    <t>Cyklopropojení Příbor - západ -neinvest.</t>
  </si>
  <si>
    <t>Celkem za skupinu Záležitosti pozemních komunikací</t>
  </si>
  <si>
    <t>2221</t>
  </si>
  <si>
    <t>Provoz veřejné silniční dopravy</t>
  </si>
  <si>
    <t>2221V01</t>
  </si>
  <si>
    <t>Informační tabule u aut. zastávek- EE</t>
  </si>
  <si>
    <t>Celkem za skupinu Provoz veřejné silniční dopravy</t>
  </si>
  <si>
    <t>2292</t>
  </si>
  <si>
    <t>Dopravní obslužnost</t>
  </si>
  <si>
    <t>2292V01</t>
  </si>
  <si>
    <t>Zabezpečení územně dopravní obslužnosti</t>
  </si>
  <si>
    <t>2292V02</t>
  </si>
  <si>
    <t>Cyklobusy Nový Jičín - Bílá</t>
  </si>
  <si>
    <t>Celkem za skupinu Dopravní obslužnost</t>
  </si>
  <si>
    <t>2321</t>
  </si>
  <si>
    <t>Kanalizace</t>
  </si>
  <si>
    <t>2321V02</t>
  </si>
  <si>
    <t>Kanalizace - provoz ČOV na Hájově</t>
  </si>
  <si>
    <t>2321V03</t>
  </si>
  <si>
    <t>Evidence kanalizací</t>
  </si>
  <si>
    <t>2321V04</t>
  </si>
  <si>
    <t>Opravy kanalizací všeobecně</t>
  </si>
  <si>
    <t>Celkem za skupinu Kanalizace</t>
  </si>
  <si>
    <t>2333</t>
  </si>
  <si>
    <t>Úpravy drobných vodních toků</t>
  </si>
  <si>
    <t>2333V01</t>
  </si>
  <si>
    <t>Obsluha mlýnského náhonu</t>
  </si>
  <si>
    <t>2333V02</t>
  </si>
  <si>
    <t>2333V04</t>
  </si>
  <si>
    <t>Řešení škod a mimořádné opravy</t>
  </si>
  <si>
    <t>Celkem za skupinu Úpravy drobných vodních toků</t>
  </si>
  <si>
    <t>3111</t>
  </si>
  <si>
    <t>Mateřské školy</t>
  </si>
  <si>
    <t>3111V01</t>
  </si>
  <si>
    <t>MŠ Kamarád - příspěvek na provoz</t>
  </si>
  <si>
    <t>3111V02</t>
  </si>
  <si>
    <t>MŠ Pionýrů - příspěvek na provoz</t>
  </si>
  <si>
    <t>3111V12</t>
  </si>
  <si>
    <t>MŠ kamarád - neinvestiční účelová dotace</t>
  </si>
  <si>
    <t>Celkem za skupinu Mateřské školy</t>
  </si>
  <si>
    <t>3113</t>
  </si>
  <si>
    <t>Základní školy</t>
  </si>
  <si>
    <t>3113V01</t>
  </si>
  <si>
    <t>ZŠ Jičínská - příspěvek na provoz</t>
  </si>
  <si>
    <t>3113V02</t>
  </si>
  <si>
    <t>ZŠ Npor. Loma - příspěvek na provoz</t>
  </si>
  <si>
    <t>3113V03</t>
  </si>
  <si>
    <t>Společenské akce ve školství</t>
  </si>
  <si>
    <t>3113V04</t>
  </si>
  <si>
    <t>Fin. podpora akcí a soutěží ve školství</t>
  </si>
  <si>
    <t>3113V13</t>
  </si>
  <si>
    <t>Návratná finanční výpomoc - ZŠ Npor.Loma</t>
  </si>
  <si>
    <t>3113V15</t>
  </si>
  <si>
    <t>ZŠJ -udržitelnost projektu Energ.úspory</t>
  </si>
  <si>
    <t>Celkem za skupinu Základní školy</t>
  </si>
  <si>
    <t>3141</t>
  </si>
  <si>
    <t>Školní jídelny</t>
  </si>
  <si>
    <t>3141V01</t>
  </si>
  <si>
    <t>ŠJ Komenského - příspěvek na provoz</t>
  </si>
  <si>
    <t>Celkem za skupinu Školní jídelny</t>
  </si>
  <si>
    <t>3314</t>
  </si>
  <si>
    <t>Městská knihovna</t>
  </si>
  <si>
    <t>3314V01</t>
  </si>
  <si>
    <t>Platy a související výdaje vč.nemocenské</t>
  </si>
  <si>
    <t>3314V04</t>
  </si>
  <si>
    <t>Knihovna - provozní výdaje vč. dotací</t>
  </si>
  <si>
    <t>Celkem za skupinu Městská knihovna</t>
  </si>
  <si>
    <t>3315</t>
  </si>
  <si>
    <t>Činnost muzeí a galerií</t>
  </si>
  <si>
    <t>3315V01</t>
  </si>
  <si>
    <t>Provoz RDSF, Piar.kl., Galerie v radnici</t>
  </si>
  <si>
    <t>Celkem za skupinu Činnost muzeí a galerií</t>
  </si>
  <si>
    <t>3319</t>
  </si>
  <si>
    <t>Záležitosti kultury</t>
  </si>
  <si>
    <t>3319V01</t>
  </si>
  <si>
    <t>Kulturní akce včetně služeb</t>
  </si>
  <si>
    <t>3319V02</t>
  </si>
  <si>
    <t>Kulturní dům - provoz</t>
  </si>
  <si>
    <t>3319V03</t>
  </si>
  <si>
    <t>Granty</t>
  </si>
  <si>
    <t>3319V04</t>
  </si>
  <si>
    <t>Družební styk</t>
  </si>
  <si>
    <t>3319V05</t>
  </si>
  <si>
    <t>Propagační nástroje - web + infokanál</t>
  </si>
  <si>
    <t>3319V07</t>
  </si>
  <si>
    <t>Dětské zastupitelstvo</t>
  </si>
  <si>
    <t>Celkem za skupinu Záležitosti kultury</t>
  </si>
  <si>
    <t>3322.1</t>
  </si>
  <si>
    <t>Zachování a obnova kult. památek - OIRSM</t>
  </si>
  <si>
    <t>3322V01</t>
  </si>
  <si>
    <t>Ostatní náklady v rámci MPR</t>
  </si>
  <si>
    <t>3322V02</t>
  </si>
  <si>
    <t>Program regenerace MPR- vl.pros.k dotaci</t>
  </si>
  <si>
    <t>3322V03</t>
  </si>
  <si>
    <t>Program regenerace MPR - dotace</t>
  </si>
  <si>
    <t>3322V04</t>
  </si>
  <si>
    <t>Příspěvky z rozpočtu města na MPR</t>
  </si>
  <si>
    <t>3322V07</t>
  </si>
  <si>
    <t>Oprava kašny na náměstí</t>
  </si>
  <si>
    <t>Celkem za skupinu Zachování a obnova kult. památek - OIRSM</t>
  </si>
  <si>
    <t>3322.2</t>
  </si>
  <si>
    <t>Zachování a obnova kult. památek - OBNF</t>
  </si>
  <si>
    <t>3322V05</t>
  </si>
  <si>
    <t>Údržba budovy Piaristického kláštera</t>
  </si>
  <si>
    <t>Celkem za skupinu Zachování a obnova kult. památek - OBNF</t>
  </si>
  <si>
    <t>3330</t>
  </si>
  <si>
    <t>Činnosti registr.církví, náb.společností</t>
  </si>
  <si>
    <t>3330V01</t>
  </si>
  <si>
    <t>Transfer Římskokatolické farnosti Příbor</t>
  </si>
  <si>
    <t>Celkem za skupinu Činnosti registr.církví, náb.společností</t>
  </si>
  <si>
    <t>3341</t>
  </si>
  <si>
    <t>Městská televize a městský rozhlas</t>
  </si>
  <si>
    <t>3341V01</t>
  </si>
  <si>
    <t>Realizace programu městské televize</t>
  </si>
  <si>
    <t>3341V02</t>
  </si>
  <si>
    <t>Sítě městského rozhlasu</t>
  </si>
  <si>
    <t>Celkem za skupinu Městská televize a městský rozhlas</t>
  </si>
  <si>
    <t>3349</t>
  </si>
  <si>
    <t>Měsíčník</t>
  </si>
  <si>
    <t>3349V01</t>
  </si>
  <si>
    <t>Celkem za skupinu Měsíčník</t>
  </si>
  <si>
    <t>3399</t>
  </si>
  <si>
    <t>Sbor pro občanské záležitosti</t>
  </si>
  <si>
    <t>3399V01</t>
  </si>
  <si>
    <t>Celkem za skupinu Sbor pro občanské záležitosti</t>
  </si>
  <si>
    <t>3421</t>
  </si>
  <si>
    <t>Využití volného času dětí a mládeže</t>
  </si>
  <si>
    <t>3421V01</t>
  </si>
  <si>
    <t>Středisko volného času Luna - příspěvek</t>
  </si>
  <si>
    <t>Celkem za skupinu Využití volného času dětí a mládeže</t>
  </si>
  <si>
    <t>3429</t>
  </si>
  <si>
    <t>Zájmová činnost</t>
  </si>
  <si>
    <t>3429V01</t>
  </si>
  <si>
    <t>Koupaliště - provoz, údržba</t>
  </si>
  <si>
    <t>3429V02</t>
  </si>
  <si>
    <t>Příspěvky společenským organizacím - VFP</t>
  </si>
  <si>
    <t>Celkem za skupinu Zájmová činnost</t>
  </si>
  <si>
    <t>3511</t>
  </si>
  <si>
    <t>Všeobecná ambulatní péče</t>
  </si>
  <si>
    <t>3511V01</t>
  </si>
  <si>
    <t>Podpora zřízení ordinace prakt. lékaře</t>
  </si>
  <si>
    <t>Celkem za skupinu Všeobecná ambulatní péče</t>
  </si>
  <si>
    <t>3612</t>
  </si>
  <si>
    <t>Bytové hospodářství</t>
  </si>
  <si>
    <t>3612V01</t>
  </si>
  <si>
    <t>Opravy a údržba bytového fondu</t>
  </si>
  <si>
    <t>Celkem za skupinu Bytové hospodářství</t>
  </si>
  <si>
    <t>3613</t>
  </si>
  <si>
    <t>Nebytové hospodářství</t>
  </si>
  <si>
    <t>3613V01</t>
  </si>
  <si>
    <t>Nebytové hospodářství - energie</t>
  </si>
  <si>
    <t>3613V02</t>
  </si>
  <si>
    <t>Nebytové hospodářství - Správa budov</t>
  </si>
  <si>
    <t>Celkem za skupinu Nebytové hospodářství</t>
  </si>
  <si>
    <t>3631</t>
  </si>
  <si>
    <t>Veřejné osvětlení</t>
  </si>
  <si>
    <t>3631V01</t>
  </si>
  <si>
    <t>Úpravy sítě veřejného osvětlení</t>
  </si>
  <si>
    <t>Celkem za skupinu Veřejné osvětlení</t>
  </si>
  <si>
    <t>3632</t>
  </si>
  <si>
    <t>Pohřebnictví</t>
  </si>
  <si>
    <t>3632V01</t>
  </si>
  <si>
    <t>Pohřebnictví - mimořádné pohřby</t>
  </si>
  <si>
    <t>Celkem za skupinu Pohřebnictví</t>
  </si>
  <si>
    <t>3633</t>
  </si>
  <si>
    <t>Výstavba a údržba inž. sítí</t>
  </si>
  <si>
    <t>3633V01</t>
  </si>
  <si>
    <t>Dílčí úpravy energetických zařízení</t>
  </si>
  <si>
    <t>Celkem za skupinu Výstavba a údržba inž. sítí</t>
  </si>
  <si>
    <t>3635</t>
  </si>
  <si>
    <t>Územní plánování + projekční práce</t>
  </si>
  <si>
    <t>3635V03</t>
  </si>
  <si>
    <t>Služby souvis. s projektovou dokumentací</t>
  </si>
  <si>
    <t>Celkem za skupinu Územní plánování + projekční práce</t>
  </si>
  <si>
    <t>3639</t>
  </si>
  <si>
    <t>Komunální služby, územní rozvoj</t>
  </si>
  <si>
    <t>3639V01</t>
  </si>
  <si>
    <t>Technické služby - příspěvek na provoz</t>
  </si>
  <si>
    <t>3639V02</t>
  </si>
  <si>
    <t>Nájmy pozemků placené městem</t>
  </si>
  <si>
    <t>3639V03</t>
  </si>
  <si>
    <t>Podlimitní věcná břemena</t>
  </si>
  <si>
    <t>3639V05</t>
  </si>
  <si>
    <t>Městský mobiliář</t>
  </si>
  <si>
    <t>3639V06</t>
  </si>
  <si>
    <t>Ostatní drobné opravy majetku města</t>
  </si>
  <si>
    <t>Celkem za skupinu Komunální služby, územní rozvoj</t>
  </si>
  <si>
    <t>3713</t>
  </si>
  <si>
    <t>Změny technologií vytápění</t>
  </si>
  <si>
    <t>3713V02</t>
  </si>
  <si>
    <t>Celkem za skupinu Změny technologií vytápění</t>
  </si>
  <si>
    <t>3722</t>
  </si>
  <si>
    <t>Sběr a svoz komunálních odpadů</t>
  </si>
  <si>
    <t>3722V01</t>
  </si>
  <si>
    <t>Monitoring - rekultivace skládky Točna</t>
  </si>
  <si>
    <t>3722V02</t>
  </si>
  <si>
    <t>Monitoring - skládka Skotnice</t>
  </si>
  <si>
    <t>3722V05</t>
  </si>
  <si>
    <t>Údržba svozových míst</t>
  </si>
  <si>
    <t>3722V06</t>
  </si>
  <si>
    <t>Likvidace vod z kompostárny</t>
  </si>
  <si>
    <t>3722V11</t>
  </si>
  <si>
    <t>Zahradní kompostéry pro občany</t>
  </si>
  <si>
    <t>3722V12</t>
  </si>
  <si>
    <t>Sběrný dvůr Točna, neinv. výdaje akce</t>
  </si>
  <si>
    <t>3722V13</t>
  </si>
  <si>
    <t>Re-use centrum, neinv. výdaje akce</t>
  </si>
  <si>
    <t>Celkem za skupinu Sběr a svoz komunálních odpadů</t>
  </si>
  <si>
    <t>3745</t>
  </si>
  <si>
    <t>Péče o vzhled obcí a veřej. zeleň</t>
  </si>
  <si>
    <t>3745V01</t>
  </si>
  <si>
    <t>Péče o vzhled obcí a veřejnou zeleň</t>
  </si>
  <si>
    <t>3745V04</t>
  </si>
  <si>
    <t>Parčík u lávky - revitalizace, běž.výd.</t>
  </si>
  <si>
    <t>Celkem za skupinu Péče o vzhled obcí a veřej. zeleň</t>
  </si>
  <si>
    <t>4312</t>
  </si>
  <si>
    <t>Odborné sociální poradenství</t>
  </si>
  <si>
    <t>4312V01</t>
  </si>
  <si>
    <t>Centrum pro ZP MSK, občan. poradna</t>
  </si>
  <si>
    <t>Celkem za skupinu Odborné sociální poradenství</t>
  </si>
  <si>
    <t>4344</t>
  </si>
  <si>
    <t>Sociální rehabilitace</t>
  </si>
  <si>
    <t>4344V01</t>
  </si>
  <si>
    <t>Slezská diakonie, soc. rehabilitace RÚT</t>
  </si>
  <si>
    <t>Celkem za skupinu Sociální rehabilitace</t>
  </si>
  <si>
    <t>4349</t>
  </si>
  <si>
    <t>Ostatní sociální péče a pomoc ostatním..</t>
  </si>
  <si>
    <t>4349V01</t>
  </si>
  <si>
    <t>Komunitní plánování soc. služeb ve městě</t>
  </si>
  <si>
    <t>4349V02</t>
  </si>
  <si>
    <t>VFP, finanč.dary v oblasti sociální péče</t>
  </si>
  <si>
    <t>Celkem za skupinu Ostatní sociální péče a pomoc ostatním..</t>
  </si>
  <si>
    <t>4350</t>
  </si>
  <si>
    <t>Domovy pro seniory</t>
  </si>
  <si>
    <t>4350V01</t>
  </si>
  <si>
    <t>Domov pro seniory Příbor a Hortenzie</t>
  </si>
  <si>
    <t>4350V02</t>
  </si>
  <si>
    <t>Seniorcentrum OASA</t>
  </si>
  <si>
    <t>Celkem za skupinu Domovy pro seniory</t>
  </si>
  <si>
    <t>4351</t>
  </si>
  <si>
    <t>Osobní asistence, pečovatelská služba...</t>
  </si>
  <si>
    <t>4351V01</t>
  </si>
  <si>
    <t>Diakonie ČCE, Pečovatelská služba Příbor</t>
  </si>
  <si>
    <t>Celkem za skupinu Osobní asistence, pečovatelská služba...</t>
  </si>
  <si>
    <t>4356</t>
  </si>
  <si>
    <t>Denní stacionáře a centra denních služeb</t>
  </si>
  <si>
    <t>4356V02</t>
  </si>
  <si>
    <t>Středisko soc.sl. Kopřivnice, denní st.</t>
  </si>
  <si>
    <t>Celkem za skupinu Denní stacionáře a centra denních služeb</t>
  </si>
  <si>
    <t>4357</t>
  </si>
  <si>
    <t>Domov pro osoby se zdravotním postižením</t>
  </si>
  <si>
    <t>4357V01</t>
  </si>
  <si>
    <t>Charita Ostrava, domov se zvl. režimem</t>
  </si>
  <si>
    <t>4357V02</t>
  </si>
  <si>
    <t>Medela - péče o seniory, o.p.s.</t>
  </si>
  <si>
    <t>Celkem za skupinu Domov pro osoby se zdravotním postižením</t>
  </si>
  <si>
    <t>4359</t>
  </si>
  <si>
    <t>Ostatní služby a činnosti v oblasti...</t>
  </si>
  <si>
    <t>4359V01</t>
  </si>
  <si>
    <t>Středisko soc.sl. Kopřivnice, odlehč.sl.</t>
  </si>
  <si>
    <t>Celkem za skupinu Ostatní služby a činnosti v oblasti...</t>
  </si>
  <si>
    <t>4371</t>
  </si>
  <si>
    <t>Raná péče a sociálně aktivizační...</t>
  </si>
  <si>
    <t>4371V01</t>
  </si>
  <si>
    <t>Společnost pro ranou péči, Ostrava</t>
  </si>
  <si>
    <t>4371V02</t>
  </si>
  <si>
    <t>Armáda spásy, soc.aktiviz.sl. pro rodiny</t>
  </si>
  <si>
    <t>Celkem za skupinu Raná péče a sociálně aktivizační...</t>
  </si>
  <si>
    <t>4374</t>
  </si>
  <si>
    <t>Azylové domy, nízkoprah.d.centra, nocl.</t>
  </si>
  <si>
    <t>4374V01</t>
  </si>
  <si>
    <t>Středisko soc. sl. Kopřivnice, azyl.dům</t>
  </si>
  <si>
    <t>4374V02</t>
  </si>
  <si>
    <t>"Máš čas?", z.s., nízk.denní centrum</t>
  </si>
  <si>
    <t>Celkem za skupinu Azylové domy, nízkoprah.d.centra, nocl.</t>
  </si>
  <si>
    <t>4377</t>
  </si>
  <si>
    <t>Sociálně terapeutické dílny</t>
  </si>
  <si>
    <t>4377V01</t>
  </si>
  <si>
    <t>Chráněné dílny EFFATHA Kopřivn., N.Jičín</t>
  </si>
  <si>
    <t>Celkem za skupinu Sociálně terapeutické dílny</t>
  </si>
  <si>
    <t>4378</t>
  </si>
  <si>
    <t>Terénní programy</t>
  </si>
  <si>
    <t>4378V01</t>
  </si>
  <si>
    <t>Renarkon, o.p.s., terénní program</t>
  </si>
  <si>
    <t>Celkem za skupinu Terénní programy</t>
  </si>
  <si>
    <t>4379</t>
  </si>
  <si>
    <t>4379V01</t>
  </si>
  <si>
    <t>Výkon opatrovnictví</t>
  </si>
  <si>
    <t>4379V02</t>
  </si>
  <si>
    <t>Projekt Obec přátelská seniorům - dotace</t>
  </si>
  <si>
    <t>5213</t>
  </si>
  <si>
    <t>Krizová opatření</t>
  </si>
  <si>
    <t>5213V01</t>
  </si>
  <si>
    <t>Celkem za skupinu Krizová opatření</t>
  </si>
  <si>
    <t>5269</t>
  </si>
  <si>
    <t>Ost.správa  hospod.opatř. pro kriz.stavy</t>
  </si>
  <si>
    <t>5269V01</t>
  </si>
  <si>
    <t>Humanit. pomoc subjekt. při živ.pohromě</t>
  </si>
  <si>
    <t>Celkem za skupinu Ost.správa  hospod.opatř. pro kriz.stavy</t>
  </si>
  <si>
    <t>5272</t>
  </si>
  <si>
    <t>Činnost orgánů krizového řízení...</t>
  </si>
  <si>
    <t>5272V01</t>
  </si>
  <si>
    <t>Činnost orgánů krizového řízení</t>
  </si>
  <si>
    <t>Celkem za skupinu Činnost orgánů krizového řízení...</t>
  </si>
  <si>
    <t>5311</t>
  </si>
  <si>
    <t>Městská policie + program prevence krim.</t>
  </si>
  <si>
    <t>5311V01</t>
  </si>
  <si>
    <t>5311V04</t>
  </si>
  <si>
    <t>Městská policie - provozní výdaje</t>
  </si>
  <si>
    <t>5311V05</t>
  </si>
  <si>
    <t>MP, Program prevence kriminality</t>
  </si>
  <si>
    <t>Celkem za skupinu Městská policie + program prevence krim.</t>
  </si>
  <si>
    <t>5512</t>
  </si>
  <si>
    <t>Požární ochrana</t>
  </si>
  <si>
    <t>5512V01</t>
  </si>
  <si>
    <t>Požární ochrana - platy vč. refundací</t>
  </si>
  <si>
    <t>5512V02</t>
  </si>
  <si>
    <t>Požární ochrana - soc. a zdrav.pojištění</t>
  </si>
  <si>
    <t>5512V03</t>
  </si>
  <si>
    <t>Požární ochrana - provozní výdaje</t>
  </si>
  <si>
    <t>Celkem za skupinu Požární ochrana</t>
  </si>
  <si>
    <t>6112</t>
  </si>
  <si>
    <t>Místní zastupitelské orgány</t>
  </si>
  <si>
    <t>6112V01</t>
  </si>
  <si>
    <t>Místní zastup.orgány- platy vč. odvodů</t>
  </si>
  <si>
    <t>6112V02</t>
  </si>
  <si>
    <t>Místní zastupitelské orgány - školení</t>
  </si>
  <si>
    <t>Celkem za skupinu Místní zastupitelské orgány</t>
  </si>
  <si>
    <t>6114</t>
  </si>
  <si>
    <t>Volby do Parlamentu ČR</t>
  </si>
  <si>
    <t>6114V01</t>
  </si>
  <si>
    <t>Volby do Parlamentu</t>
  </si>
  <si>
    <t>Celkem za skupinu Volby do Parlamentu ČR</t>
  </si>
  <si>
    <t>6171.1</t>
  </si>
  <si>
    <t>Činnost místní správy - OOSČ</t>
  </si>
  <si>
    <t>6171V01</t>
  </si>
  <si>
    <t>Provozní výdaje úřadu, OOSČ</t>
  </si>
  <si>
    <t>Celkem za skupinu Činnost místní správy - OOSČ</t>
  </si>
  <si>
    <t>6171.2</t>
  </si>
  <si>
    <t>Činnost místní správy - tajemník MÚ</t>
  </si>
  <si>
    <t>6171V04</t>
  </si>
  <si>
    <t>Čin.místní správy- Platy a souvis.výdaje</t>
  </si>
  <si>
    <t>6171V09</t>
  </si>
  <si>
    <t>Činnost místní správy - sociální fond</t>
  </si>
  <si>
    <t>Celkem za skupinu Činnost místní správy - tajemník MÚ</t>
  </si>
  <si>
    <t>6171.3</t>
  </si>
  <si>
    <t>Činnost místní správy - OISM</t>
  </si>
  <si>
    <t>6171V10</t>
  </si>
  <si>
    <t>Geografický informační systém, AmeServer</t>
  </si>
  <si>
    <t>6171V24</t>
  </si>
  <si>
    <t>SÚ radnice - II., neinvestiční výdaje</t>
  </si>
  <si>
    <t>Celkem za skupinu Činnost místní správy - OISM</t>
  </si>
  <si>
    <t>6171.4</t>
  </si>
  <si>
    <t>Činnost místní správy - OBNF</t>
  </si>
  <si>
    <t>6171V11</t>
  </si>
  <si>
    <t>Správa budovy radnice</t>
  </si>
  <si>
    <t>Celkem za skupinu Činnost místní správy - OBNF</t>
  </si>
  <si>
    <t>6171.5</t>
  </si>
  <si>
    <t>Další poplatky</t>
  </si>
  <si>
    <t>6171V12</t>
  </si>
  <si>
    <t>Poplaty související s majetkem (OF)</t>
  </si>
  <si>
    <t>6171V13</t>
  </si>
  <si>
    <t>Další poplatky (SÚ)</t>
  </si>
  <si>
    <t>6171V14</t>
  </si>
  <si>
    <t>Další poplatky (OISM)</t>
  </si>
  <si>
    <t>Celkem za skupinu Další poplatky</t>
  </si>
  <si>
    <t>6171.6</t>
  </si>
  <si>
    <t>OV Hájov, OV Prchalov</t>
  </si>
  <si>
    <t>6171V15</t>
  </si>
  <si>
    <t>OV Prchalov, běžné výdaje</t>
  </si>
  <si>
    <t>6171V16</t>
  </si>
  <si>
    <t>OV Hájov, běžné výdaje</t>
  </si>
  <si>
    <t>Celkem za skupinu OV Hájov, OV Prchalov</t>
  </si>
  <si>
    <t>6171.7</t>
  </si>
  <si>
    <t>Nákupy na komoditních burzách</t>
  </si>
  <si>
    <t>6171V17</t>
  </si>
  <si>
    <t>Nákup na burze komodit</t>
  </si>
  <si>
    <t>Celkem za skupinu Nákupy na komoditních burzách</t>
  </si>
  <si>
    <t>6171.8</t>
  </si>
  <si>
    <t>Činnost místní správy - VSP</t>
  </si>
  <si>
    <t>6171V22</t>
  </si>
  <si>
    <t>Výkon sociální práce</t>
  </si>
  <si>
    <t>Celkem za skupinu Činnost místní správy - VSP</t>
  </si>
  <si>
    <t>6310</t>
  </si>
  <si>
    <t>Uhrazené úroky z přijatého úvěru</t>
  </si>
  <si>
    <t>6310V01</t>
  </si>
  <si>
    <t>Splátky úroků z úvěrů</t>
  </si>
  <si>
    <t>6310V02</t>
  </si>
  <si>
    <t>Poplatky za vedené účty</t>
  </si>
  <si>
    <t>Celkem za skupinu Uhrazené úroky z přijatého úvěru</t>
  </si>
  <si>
    <t>6320</t>
  </si>
  <si>
    <t>Pojištění funkčně nespecifik. - souhrnné</t>
  </si>
  <si>
    <t>6320V01</t>
  </si>
  <si>
    <t>Pojištění - souhrnné pojištění</t>
  </si>
  <si>
    <t>Celkem za skupinu Pojištění funkčně nespecifik. - souhrnné</t>
  </si>
  <si>
    <t>6399</t>
  </si>
  <si>
    <t>Platby daní a poplatků st. rozpočtu</t>
  </si>
  <si>
    <t>6399V01</t>
  </si>
  <si>
    <t>Platby daní státnímu rozpočtu</t>
  </si>
  <si>
    <t>6399V02</t>
  </si>
  <si>
    <t>Daň z příjmů PO za obce</t>
  </si>
  <si>
    <t>Celkem za skupinu Platby daní a poplatků st. rozpočtu</t>
  </si>
  <si>
    <t>6402</t>
  </si>
  <si>
    <t>Finanční vypořádání minulých let</t>
  </si>
  <si>
    <t>6402V01</t>
  </si>
  <si>
    <t>Volby - vratka účelové dotace SR</t>
  </si>
  <si>
    <t>Celkem za skupinu Finanční vypořádání minulých let</t>
  </si>
  <si>
    <t>6409.2</t>
  </si>
  <si>
    <t>Rezerva rozpočtu</t>
  </si>
  <si>
    <t>6409V01</t>
  </si>
  <si>
    <t>REZERVA ROZPOČTU</t>
  </si>
  <si>
    <t>Celkem za skupinu Rezerva rozpočtu</t>
  </si>
  <si>
    <t>Celkem za třídu Běžné výdaje</t>
  </si>
  <si>
    <t>Kapitálové výdaje</t>
  </si>
  <si>
    <t>2212V04</t>
  </si>
  <si>
    <t>SÚ ulic Křivá, Tržní, Pod Hradbami</t>
  </si>
  <si>
    <t>2212V05</t>
  </si>
  <si>
    <t>Úprava křiž.silnic III/04825 a III/04863</t>
  </si>
  <si>
    <t>2212V06</t>
  </si>
  <si>
    <t>SÚ ulice Karla Čapka</t>
  </si>
  <si>
    <t>2212V09</t>
  </si>
  <si>
    <t>SÚ ulic pod kostelem - ul. K. H. Máchy</t>
  </si>
  <si>
    <t>2212V11</t>
  </si>
  <si>
    <t>Silnice - další investiční akce</t>
  </si>
  <si>
    <t>2219V04</t>
  </si>
  <si>
    <t>Parkoviště u ZŠ Npor. Loma</t>
  </si>
  <si>
    <t>2219V10</t>
  </si>
  <si>
    <t>Cyklopropojení Příbor - západ</t>
  </si>
  <si>
    <t>2219V12</t>
  </si>
  <si>
    <t>Rekonstrukce chodníků na ul. Štefánikově</t>
  </si>
  <si>
    <t>2219V13</t>
  </si>
  <si>
    <t>Obnova lávky přes Kopřivničku</t>
  </si>
  <si>
    <t>2219V14</t>
  </si>
  <si>
    <t>Rekonstrukce ulice Vrchlického, 1. část</t>
  </si>
  <si>
    <t>2219V17</t>
  </si>
  <si>
    <t>Rekonstrukce chodníků</t>
  </si>
  <si>
    <t>2219V19</t>
  </si>
  <si>
    <t>Prodloužení zálivu aut.zast. U Tatry</t>
  </si>
  <si>
    <t>2219V22</t>
  </si>
  <si>
    <t>Prostranství před COOP a DPS</t>
  </si>
  <si>
    <t>3113V09</t>
  </si>
  <si>
    <t>Sportovní hřiště u ul. Vrchlického</t>
  </si>
  <si>
    <t>3113V11</t>
  </si>
  <si>
    <t>Rekonstrukce šk.družiny na ul. Sv.Čecha</t>
  </si>
  <si>
    <t>3113V12</t>
  </si>
  <si>
    <t>Přístřešek u šk. jídelny Npor. Loma</t>
  </si>
  <si>
    <t>3319V09</t>
  </si>
  <si>
    <t>Pořízení letního kina</t>
  </si>
  <si>
    <t>3429V04</t>
  </si>
  <si>
    <t>Discgolf</t>
  </si>
  <si>
    <t>3612V02</t>
  </si>
  <si>
    <t>Objekt čp. 247 na ul. Jičínská</t>
  </si>
  <si>
    <t>3613V05</t>
  </si>
  <si>
    <t>SÚ domu čp. 54 na ul. Jičínská</t>
  </si>
  <si>
    <t>3613V08</t>
  </si>
  <si>
    <t>Rekonstrukce domu čp. 118</t>
  </si>
  <si>
    <t>3613V10</t>
  </si>
  <si>
    <t>Oprava budovy Technických služeb</t>
  </si>
  <si>
    <t>3613V11</t>
  </si>
  <si>
    <t>Oprava budovy TS - vnitřní prostory</t>
  </si>
  <si>
    <t>3631V06</t>
  </si>
  <si>
    <t>VO na ulici Frenštátské</t>
  </si>
  <si>
    <t>3631V07</t>
  </si>
  <si>
    <t>Rek.VO na sídlišti Npor.Loma-Šafaříkova</t>
  </si>
  <si>
    <t>3631V08</t>
  </si>
  <si>
    <t>Rozšíření VO Skotnice - Prchalov</t>
  </si>
  <si>
    <t>3635V01</t>
  </si>
  <si>
    <t>Projektové přípravy</t>
  </si>
  <si>
    <t>3639V04</t>
  </si>
  <si>
    <t>Výkupy pozemků</t>
  </si>
  <si>
    <t>3639V08</t>
  </si>
  <si>
    <t>Městský mobiliář - investice</t>
  </si>
  <si>
    <t>3713V01</t>
  </si>
  <si>
    <t>Projekt Kotlíková dotace</t>
  </si>
  <si>
    <t>3722V08</t>
  </si>
  <si>
    <t>Sběrný dvůr Točna</t>
  </si>
  <si>
    <t>3722V09</t>
  </si>
  <si>
    <t>Re-use centrum</t>
  </si>
  <si>
    <t>3722V10</t>
  </si>
  <si>
    <t>Kompostárna Točna - zpevnění ploch</t>
  </si>
  <si>
    <t>3745V03</t>
  </si>
  <si>
    <t>Parčík u lávky - revitalizace</t>
  </si>
  <si>
    <t>5311V08</t>
  </si>
  <si>
    <t>Obnova zařízení MP</t>
  </si>
  <si>
    <t>5512V04</t>
  </si>
  <si>
    <t>Stanice JSDH Příbor</t>
  </si>
  <si>
    <t>6171V03</t>
  </si>
  <si>
    <t>Výpočetní technika, stroje a zařízení</t>
  </si>
  <si>
    <t>6171V18</t>
  </si>
  <si>
    <t>SÚ radnice - II., SÚ a bezbariér. úpravy</t>
  </si>
  <si>
    <t>Celkem za třídu Kapitálové výdaje</t>
  </si>
  <si>
    <t>Celkem Výdaje</t>
  </si>
  <si>
    <t>Financování</t>
  </si>
  <si>
    <t>8115</t>
  </si>
  <si>
    <t>Změna stavu krátkodobých prostř. na BÚ</t>
  </si>
  <si>
    <t>8124</t>
  </si>
  <si>
    <t>Splátky úvěrů</t>
  </si>
  <si>
    <t>8901V01</t>
  </si>
  <si>
    <t>Operace org. nemající char.příjmů a výd.</t>
  </si>
  <si>
    <t>Celkem za třídu Financování</t>
  </si>
  <si>
    <t>Celkem Financování</t>
  </si>
  <si>
    <t>Upravený rozpočet po schváleném RO č. 6 - ZM 15.12.2021</t>
  </si>
  <si>
    <t>Skutečnost k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</si>
</sst>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CE6F1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horizontal="right" vertical="center"/>
    </xf>
    <xf numFmtId="4" fontId="4" fillId="2" borderId="6" xfId="0" applyNumberFormat="1" applyFont="1" applyFill="1" applyBorder="1" applyAlignment="1">
      <alignment horizontal="right" vertical="center" wrapText="1"/>
    </xf>
    <xf numFmtId="4" fontId="4" fillId="3" borderId="6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0" fillId="0" borderId="0" xfId="0"/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6" fillId="0" borderId="0" xfId="0" applyFont="1"/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4" fontId="7" fillId="0" borderId="6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9C635-6BF4-4410-BA07-0C5BE5A7511E}">
  <sheetPr>
    <pageSetUpPr fitToPage="1"/>
  </sheetPr>
  <dimension ref="A1:G555"/>
  <sheetViews>
    <sheetView tabSelected="1" topLeftCell="A535" workbookViewId="0">
      <selection activeCell="A528" sqref="A528:XFD528"/>
    </sheetView>
  </sheetViews>
  <sheetFormatPr defaultRowHeight="15" x14ac:dyDescent="0.25"/>
  <cols>
    <col min="1" max="1" width="8.7109375" customWidth="1"/>
    <col min="2" max="2" width="12.7109375" customWidth="1"/>
    <col min="3" max="3" width="34.28515625" customWidth="1"/>
    <col min="4" max="5" width="18.28515625" customWidth="1"/>
    <col min="7" max="7" width="13.5703125" bestFit="1" customWidth="1"/>
  </cols>
  <sheetData>
    <row r="1" spans="1:5" x14ac:dyDescent="0.25">
      <c r="B1" s="18" t="s">
        <v>0</v>
      </c>
      <c r="C1" s="18"/>
      <c r="D1" s="18"/>
      <c r="E1" s="18"/>
    </row>
    <row r="2" spans="1:5" ht="15.75" thickBot="1" x14ac:dyDescent="0.3">
      <c r="B2" s="18"/>
      <c r="C2" s="18"/>
      <c r="D2" s="18"/>
      <c r="E2" s="18"/>
    </row>
    <row r="3" spans="1:5" ht="26.1" customHeight="1" thickBot="1" x14ac:dyDescent="0.3">
      <c r="A3" s="17" t="s">
        <v>1</v>
      </c>
      <c r="B3" s="17"/>
      <c r="C3" s="17"/>
      <c r="D3" s="17"/>
      <c r="E3" s="17"/>
    </row>
    <row r="4" spans="1:5" ht="26.1" customHeight="1" x14ac:dyDescent="0.25">
      <c r="A4" s="16"/>
      <c r="B4" s="16"/>
      <c r="C4" s="16"/>
      <c r="D4" s="16"/>
      <c r="E4" s="16"/>
    </row>
    <row r="5" spans="1:5" ht="26.1" customHeight="1" x14ac:dyDescent="0.25">
      <c r="A5" s="15" t="s">
        <v>2</v>
      </c>
      <c r="B5" s="15"/>
      <c r="C5" s="15"/>
      <c r="D5" s="15"/>
      <c r="E5" s="15"/>
    </row>
    <row r="6" spans="1:5" ht="45.95" customHeight="1" x14ac:dyDescent="0.25">
      <c r="A6" s="11" t="s">
        <v>3</v>
      </c>
      <c r="B6" s="12"/>
      <c r="C6" s="13"/>
      <c r="D6" s="1" t="s">
        <v>722</v>
      </c>
      <c r="E6" s="1" t="s">
        <v>723</v>
      </c>
    </row>
    <row r="7" spans="1:5" x14ac:dyDescent="0.25">
      <c r="A7" s="2" t="s">
        <v>4</v>
      </c>
      <c r="B7" s="14" t="s">
        <v>5</v>
      </c>
      <c r="C7" s="14"/>
      <c r="D7" s="14"/>
      <c r="E7" s="14"/>
    </row>
    <row r="8" spans="1:5" x14ac:dyDescent="0.25">
      <c r="A8" s="2"/>
      <c r="B8" s="14"/>
      <c r="C8" s="14"/>
      <c r="D8" s="14"/>
      <c r="E8" s="14"/>
    </row>
    <row r="9" spans="1:5" x14ac:dyDescent="0.25">
      <c r="B9" s="5" t="s">
        <v>6</v>
      </c>
      <c r="C9" s="6" t="s">
        <v>7</v>
      </c>
      <c r="D9" s="7">
        <v>14380000</v>
      </c>
      <c r="E9" s="7">
        <v>21770382.109999999</v>
      </c>
    </row>
    <row r="10" spans="1:5" x14ac:dyDescent="0.25">
      <c r="B10" s="5" t="s">
        <v>8</v>
      </c>
      <c r="C10" s="6" t="s">
        <v>9</v>
      </c>
      <c r="D10" s="7">
        <v>513000</v>
      </c>
      <c r="E10" s="7">
        <v>1392047.17</v>
      </c>
    </row>
    <row r="11" spans="1:5" x14ac:dyDescent="0.25">
      <c r="B11" s="5" t="s">
        <v>10</v>
      </c>
      <c r="C11" s="6" t="s">
        <v>11</v>
      </c>
      <c r="D11" s="7">
        <v>2880000</v>
      </c>
      <c r="E11" s="7">
        <v>3610089.86</v>
      </c>
    </row>
    <row r="12" spans="1:5" x14ac:dyDescent="0.25">
      <c r="B12" s="5" t="s">
        <v>12</v>
      </c>
      <c r="C12" s="6" t="s">
        <v>13</v>
      </c>
      <c r="D12" s="7">
        <v>19988000</v>
      </c>
      <c r="E12" s="7">
        <v>30459068.629999999</v>
      </c>
    </row>
    <row r="13" spans="1:5" x14ac:dyDescent="0.25">
      <c r="B13" s="5" t="s">
        <v>14</v>
      </c>
      <c r="C13" s="6" t="s">
        <v>15</v>
      </c>
      <c r="D13" s="7">
        <v>2540500</v>
      </c>
      <c r="E13" s="7">
        <v>2540300</v>
      </c>
    </row>
    <row r="14" spans="1:5" x14ac:dyDescent="0.25">
      <c r="B14" s="5" t="s">
        <v>16</v>
      </c>
      <c r="C14" s="6" t="s">
        <v>17</v>
      </c>
      <c r="D14" s="7">
        <v>55794000</v>
      </c>
      <c r="E14" s="7">
        <v>68122168.189999998</v>
      </c>
    </row>
    <row r="15" spans="1:5" x14ac:dyDescent="0.25">
      <c r="B15" s="5" t="s">
        <v>18</v>
      </c>
      <c r="C15" s="6" t="s">
        <v>19</v>
      </c>
      <c r="D15" s="7">
        <v>5000</v>
      </c>
      <c r="E15" s="7">
        <v>35623.699999999997</v>
      </c>
    </row>
    <row r="16" spans="1:5" x14ac:dyDescent="0.25">
      <c r="B16" s="5" t="s">
        <v>20</v>
      </c>
      <c r="C16" s="6" t="s">
        <v>21</v>
      </c>
      <c r="D16" s="7">
        <v>4034000</v>
      </c>
      <c r="E16" s="7">
        <v>3966759.1</v>
      </c>
    </row>
    <row r="17" spans="1:5" x14ac:dyDescent="0.25">
      <c r="B17" s="5" t="s">
        <v>22</v>
      </c>
      <c r="C17" s="6" t="s">
        <v>23</v>
      </c>
      <c r="D17" s="7">
        <v>253000</v>
      </c>
      <c r="E17" s="7">
        <v>244451</v>
      </c>
    </row>
    <row r="18" spans="1:5" x14ac:dyDescent="0.25">
      <c r="B18" s="5" t="s">
        <v>24</v>
      </c>
      <c r="C18" s="6" t="s">
        <v>25</v>
      </c>
      <c r="D18" s="7">
        <v>190000</v>
      </c>
      <c r="E18" s="7">
        <v>412085</v>
      </c>
    </row>
    <row r="19" spans="1:5" x14ac:dyDescent="0.25">
      <c r="B19" s="5" t="s">
        <v>26</v>
      </c>
      <c r="C19" s="6" t="s">
        <v>27</v>
      </c>
      <c r="D19" s="7">
        <v>1645000</v>
      </c>
      <c r="E19" s="7">
        <v>1718180.94</v>
      </c>
    </row>
    <row r="20" spans="1:5" x14ac:dyDescent="0.25">
      <c r="B20" s="5" t="s">
        <v>28</v>
      </c>
      <c r="C20" s="6" t="s">
        <v>29</v>
      </c>
      <c r="D20" s="7">
        <v>800000</v>
      </c>
      <c r="E20" s="7">
        <v>681946</v>
      </c>
    </row>
    <row r="21" spans="1:5" x14ac:dyDescent="0.25">
      <c r="B21" s="5" t="s">
        <v>30</v>
      </c>
      <c r="C21" s="6" t="s">
        <v>31</v>
      </c>
      <c r="D21" s="7">
        <v>706000</v>
      </c>
      <c r="E21" s="7">
        <v>951704.26</v>
      </c>
    </row>
    <row r="22" spans="1:5" x14ac:dyDescent="0.25">
      <c r="B22" s="5" t="s">
        <v>32</v>
      </c>
      <c r="C22" s="6" t="s">
        <v>33</v>
      </c>
      <c r="D22" s="7">
        <v>0</v>
      </c>
      <c r="E22" s="7">
        <v>50.87</v>
      </c>
    </row>
    <row r="23" spans="1:5" x14ac:dyDescent="0.25">
      <c r="B23" s="5" t="s">
        <v>34</v>
      </c>
      <c r="C23" s="6" t="s">
        <v>35</v>
      </c>
      <c r="D23" s="7">
        <v>3724000</v>
      </c>
      <c r="E23" s="7">
        <v>3843000.4</v>
      </c>
    </row>
    <row r="24" spans="1:5" x14ac:dyDescent="0.25">
      <c r="A24" s="23" t="s">
        <v>36</v>
      </c>
      <c r="B24" s="24"/>
      <c r="C24" s="25"/>
      <c r="D24" s="8">
        <v>107452500</v>
      </c>
      <c r="E24" s="8">
        <v>139747857.22999999</v>
      </c>
    </row>
    <row r="25" spans="1:5" x14ac:dyDescent="0.25">
      <c r="A25" s="22"/>
      <c r="B25" s="22"/>
      <c r="C25" s="22"/>
      <c r="D25" s="22"/>
      <c r="E25" s="22"/>
    </row>
    <row r="26" spans="1:5" ht="15.95" customHeight="1" x14ac:dyDescent="0.25">
      <c r="A26" s="19" t="s">
        <v>37</v>
      </c>
      <c r="B26" s="20"/>
      <c r="C26" s="21"/>
      <c r="D26" s="9">
        <v>107452500</v>
      </c>
      <c r="E26" s="9">
        <v>139747857.22999999</v>
      </c>
    </row>
    <row r="27" spans="1:5" x14ac:dyDescent="0.25">
      <c r="A27" s="22"/>
      <c r="B27" s="22"/>
      <c r="C27" s="22"/>
      <c r="D27" s="22"/>
      <c r="E27" s="22"/>
    </row>
    <row r="28" spans="1:5" ht="45.95" customHeight="1" x14ac:dyDescent="0.25">
      <c r="A28" s="11" t="s">
        <v>38</v>
      </c>
      <c r="B28" s="12"/>
      <c r="C28" s="13"/>
      <c r="D28" s="1" t="s">
        <v>722</v>
      </c>
      <c r="E28" s="1" t="s">
        <v>723</v>
      </c>
    </row>
    <row r="29" spans="1:5" x14ac:dyDescent="0.25">
      <c r="A29" s="2"/>
      <c r="B29" s="14"/>
      <c r="C29" s="14"/>
      <c r="D29" s="14"/>
      <c r="E29" s="14"/>
    </row>
    <row r="30" spans="1:5" x14ac:dyDescent="0.25">
      <c r="B30" s="5" t="s">
        <v>39</v>
      </c>
      <c r="C30" s="6" t="s">
        <v>40</v>
      </c>
      <c r="D30" s="7">
        <v>150000</v>
      </c>
      <c r="E30" s="7">
        <v>247922</v>
      </c>
    </row>
    <row r="31" spans="1:5" x14ac:dyDescent="0.25">
      <c r="B31" s="5" t="s">
        <v>41</v>
      </c>
      <c r="C31" s="6" t="s">
        <v>42</v>
      </c>
      <c r="D31" s="7">
        <v>90000</v>
      </c>
      <c r="E31" s="7">
        <v>19132</v>
      </c>
    </row>
    <row r="32" spans="1:5" x14ac:dyDescent="0.25">
      <c r="B32" s="5" t="s">
        <v>43</v>
      </c>
      <c r="C32" s="6" t="s">
        <v>44</v>
      </c>
      <c r="D32" s="7">
        <v>100000</v>
      </c>
      <c r="E32" s="7">
        <v>84324</v>
      </c>
    </row>
    <row r="33" spans="2:5" x14ac:dyDescent="0.25">
      <c r="B33" s="5" t="s">
        <v>45</v>
      </c>
      <c r="C33" s="6" t="s">
        <v>46</v>
      </c>
      <c r="D33" s="7">
        <v>38000</v>
      </c>
      <c r="E33" s="7">
        <v>417500</v>
      </c>
    </row>
    <row r="34" spans="2:5" x14ac:dyDescent="0.25">
      <c r="B34" s="5" t="s">
        <v>47</v>
      </c>
      <c r="C34" s="6" t="s">
        <v>48</v>
      </c>
      <c r="D34" s="7">
        <v>500</v>
      </c>
      <c r="E34" s="7">
        <v>1802</v>
      </c>
    </row>
    <row r="35" spans="2:5" x14ac:dyDescent="0.25">
      <c r="B35" s="5" t="s">
        <v>49</v>
      </c>
      <c r="C35" s="6" t="s">
        <v>50</v>
      </c>
      <c r="D35" s="7">
        <v>6500</v>
      </c>
      <c r="E35" s="7">
        <v>20167</v>
      </c>
    </row>
    <row r="36" spans="2:5" x14ac:dyDescent="0.25">
      <c r="B36" s="5" t="s">
        <v>51</v>
      </c>
      <c r="C36" s="6" t="s">
        <v>52</v>
      </c>
      <c r="D36" s="7">
        <v>500000</v>
      </c>
      <c r="E36" s="7">
        <v>0</v>
      </c>
    </row>
    <row r="37" spans="2:5" x14ac:dyDescent="0.25">
      <c r="B37" s="5" t="s">
        <v>53</v>
      </c>
      <c r="C37" s="6" t="s">
        <v>54</v>
      </c>
      <c r="D37" s="7">
        <v>236500</v>
      </c>
      <c r="E37" s="7">
        <v>236379</v>
      </c>
    </row>
    <row r="38" spans="2:5" x14ac:dyDescent="0.25">
      <c r="B38" s="5" t="s">
        <v>55</v>
      </c>
      <c r="C38" s="6" t="s">
        <v>56</v>
      </c>
      <c r="D38" s="7">
        <v>172000</v>
      </c>
      <c r="E38" s="7">
        <v>179776</v>
      </c>
    </row>
    <row r="39" spans="2:5" x14ac:dyDescent="0.25">
      <c r="B39" s="5" t="s">
        <v>57</v>
      </c>
      <c r="C39" s="6" t="s">
        <v>58</v>
      </c>
      <c r="D39" s="7">
        <v>28500</v>
      </c>
      <c r="E39" s="7">
        <v>28480</v>
      </c>
    </row>
    <row r="40" spans="2:5" x14ac:dyDescent="0.25">
      <c r="B40" s="5" t="s">
        <v>59</v>
      </c>
      <c r="C40" s="6" t="s">
        <v>60</v>
      </c>
      <c r="D40" s="7">
        <v>40000</v>
      </c>
      <c r="E40" s="7">
        <v>13995</v>
      </c>
    </row>
    <row r="41" spans="2:5" x14ac:dyDescent="0.25">
      <c r="B41" s="5" t="s">
        <v>61</v>
      </c>
      <c r="C41" s="6" t="s">
        <v>62</v>
      </c>
      <c r="D41" s="7">
        <v>8000</v>
      </c>
      <c r="E41" s="7">
        <v>7749.97</v>
      </c>
    </row>
    <row r="42" spans="2:5" x14ac:dyDescent="0.25">
      <c r="B42" s="5" t="s">
        <v>63</v>
      </c>
      <c r="C42" s="6" t="s">
        <v>64</v>
      </c>
      <c r="D42" s="7">
        <v>70000</v>
      </c>
      <c r="E42" s="7">
        <v>70000</v>
      </c>
    </row>
    <row r="43" spans="2:5" x14ac:dyDescent="0.25">
      <c r="B43" s="5" t="s">
        <v>65</v>
      </c>
      <c r="C43" s="6" t="s">
        <v>66</v>
      </c>
      <c r="D43" s="7">
        <v>120000</v>
      </c>
      <c r="E43" s="7">
        <v>71460</v>
      </c>
    </row>
    <row r="44" spans="2:5" x14ac:dyDescent="0.25">
      <c r="B44" s="5" t="s">
        <v>67</v>
      </c>
      <c r="C44" s="6" t="s">
        <v>68</v>
      </c>
      <c r="D44" s="7">
        <v>40000</v>
      </c>
      <c r="E44" s="7">
        <v>13310</v>
      </c>
    </row>
    <row r="45" spans="2:5" x14ac:dyDescent="0.25">
      <c r="B45" s="5" t="s">
        <v>69</v>
      </c>
      <c r="C45" s="6" t="s">
        <v>70</v>
      </c>
      <c r="D45" s="7">
        <v>15000</v>
      </c>
      <c r="E45" s="7">
        <v>14917.74</v>
      </c>
    </row>
    <row r="46" spans="2:5" x14ac:dyDescent="0.25">
      <c r="B46" s="5" t="s">
        <v>71</v>
      </c>
      <c r="C46" s="6" t="s">
        <v>72</v>
      </c>
      <c r="D46" s="7">
        <v>34500</v>
      </c>
      <c r="E46" s="7">
        <v>34300.29</v>
      </c>
    </row>
    <row r="47" spans="2:5" x14ac:dyDescent="0.25">
      <c r="B47" s="5" t="s">
        <v>73</v>
      </c>
      <c r="C47" s="6" t="s">
        <v>74</v>
      </c>
      <c r="D47" s="7">
        <v>40000</v>
      </c>
      <c r="E47" s="7">
        <v>25455</v>
      </c>
    </row>
    <row r="48" spans="2:5" x14ac:dyDescent="0.25">
      <c r="B48" s="5" t="s">
        <v>75</v>
      </c>
      <c r="C48" s="6" t="s">
        <v>76</v>
      </c>
      <c r="D48" s="7">
        <v>57000</v>
      </c>
      <c r="E48" s="7">
        <v>56798.59</v>
      </c>
    </row>
    <row r="49" spans="2:5" x14ac:dyDescent="0.25">
      <c r="B49" s="5" t="s">
        <v>77</v>
      </c>
      <c r="C49" s="6" t="s">
        <v>78</v>
      </c>
      <c r="D49" s="7">
        <v>9000</v>
      </c>
      <c r="E49" s="7">
        <v>8996</v>
      </c>
    </row>
    <row r="50" spans="2:5" x14ac:dyDescent="0.25">
      <c r="B50" s="5" t="s">
        <v>79</v>
      </c>
      <c r="C50" s="6" t="s">
        <v>80</v>
      </c>
      <c r="D50" s="7">
        <v>28901000</v>
      </c>
      <c r="E50" s="7">
        <v>29491442.489999998</v>
      </c>
    </row>
    <row r="51" spans="2:5" x14ac:dyDescent="0.25">
      <c r="B51" s="5" t="s">
        <v>81</v>
      </c>
      <c r="C51" s="6" t="s">
        <v>82</v>
      </c>
      <c r="D51" s="7">
        <v>392500</v>
      </c>
      <c r="E51" s="7">
        <v>531124.14</v>
      </c>
    </row>
    <row r="52" spans="2:5" x14ac:dyDescent="0.25">
      <c r="B52" s="5" t="s">
        <v>83</v>
      </c>
      <c r="C52" s="6" t="s">
        <v>84</v>
      </c>
      <c r="D52" s="7">
        <v>1406000</v>
      </c>
      <c r="E52" s="7">
        <v>1523835.1</v>
      </c>
    </row>
    <row r="53" spans="2:5" x14ac:dyDescent="0.25">
      <c r="B53" s="5" t="s">
        <v>85</v>
      </c>
      <c r="C53" s="6" t="s">
        <v>86</v>
      </c>
      <c r="D53" s="7">
        <v>5000</v>
      </c>
      <c r="E53" s="7">
        <v>7650</v>
      </c>
    </row>
    <row r="54" spans="2:5" x14ac:dyDescent="0.25">
      <c r="B54" s="5" t="s">
        <v>87</v>
      </c>
      <c r="C54" s="6" t="s">
        <v>88</v>
      </c>
      <c r="D54" s="7">
        <v>10000</v>
      </c>
      <c r="E54" s="7">
        <v>19200</v>
      </c>
    </row>
    <row r="55" spans="2:5" x14ac:dyDescent="0.25">
      <c r="B55" s="5" t="s">
        <v>89</v>
      </c>
      <c r="C55" s="6" t="s">
        <v>90</v>
      </c>
      <c r="D55" s="7">
        <v>150000</v>
      </c>
      <c r="E55" s="7">
        <v>100625</v>
      </c>
    </row>
    <row r="56" spans="2:5" x14ac:dyDescent="0.25">
      <c r="B56" s="5" t="s">
        <v>91</v>
      </c>
      <c r="C56" s="6" t="s">
        <v>92</v>
      </c>
      <c r="D56" s="7">
        <v>23000</v>
      </c>
      <c r="E56" s="7">
        <v>13800</v>
      </c>
    </row>
    <row r="57" spans="2:5" x14ac:dyDescent="0.25">
      <c r="B57" s="5" t="s">
        <v>93</v>
      </c>
      <c r="C57" s="6" t="s">
        <v>94</v>
      </c>
      <c r="D57" s="7">
        <v>727000</v>
      </c>
      <c r="E57" s="7">
        <v>850378.79</v>
      </c>
    </row>
    <row r="58" spans="2:5" x14ac:dyDescent="0.25">
      <c r="B58" s="5" t="s">
        <v>95</v>
      </c>
      <c r="C58" s="6" t="s">
        <v>96</v>
      </c>
      <c r="D58" s="7">
        <v>92000</v>
      </c>
      <c r="E58" s="7">
        <v>91704</v>
      </c>
    </row>
    <row r="59" spans="2:5" x14ac:dyDescent="0.25">
      <c r="B59" s="5" t="s">
        <v>97</v>
      </c>
      <c r="C59" s="6" t="s">
        <v>98</v>
      </c>
      <c r="D59" s="7">
        <v>16500</v>
      </c>
      <c r="E59" s="7">
        <v>16145</v>
      </c>
    </row>
    <row r="60" spans="2:5" x14ac:dyDescent="0.25">
      <c r="B60" s="5" t="s">
        <v>99</v>
      </c>
      <c r="C60" s="6" t="s">
        <v>100</v>
      </c>
      <c r="D60" s="7">
        <v>137000</v>
      </c>
      <c r="E60" s="7">
        <v>136800</v>
      </c>
    </row>
    <row r="61" spans="2:5" x14ac:dyDescent="0.25">
      <c r="B61" s="5" t="s">
        <v>101</v>
      </c>
      <c r="C61" s="6" t="s">
        <v>102</v>
      </c>
      <c r="D61" s="7">
        <v>182000</v>
      </c>
      <c r="E61" s="7">
        <v>200385</v>
      </c>
    </row>
    <row r="62" spans="2:5" x14ac:dyDescent="0.25">
      <c r="B62" s="5" t="s">
        <v>103</v>
      </c>
      <c r="C62" s="6" t="s">
        <v>104</v>
      </c>
      <c r="D62" s="7">
        <v>450000</v>
      </c>
      <c r="E62" s="7">
        <v>566911</v>
      </c>
    </row>
    <row r="63" spans="2:5" x14ac:dyDescent="0.25">
      <c r="B63" s="5" t="s">
        <v>105</v>
      </c>
      <c r="C63" s="6" t="s">
        <v>106</v>
      </c>
      <c r="D63" s="7">
        <v>125500</v>
      </c>
      <c r="E63" s="7">
        <v>125475</v>
      </c>
    </row>
    <row r="64" spans="2:5" x14ac:dyDescent="0.25">
      <c r="B64" s="5" t="s">
        <v>107</v>
      </c>
      <c r="C64" s="6" t="s">
        <v>108</v>
      </c>
      <c r="D64" s="7">
        <v>50000</v>
      </c>
      <c r="E64" s="7">
        <v>50000</v>
      </c>
    </row>
    <row r="65" spans="2:5" x14ac:dyDescent="0.25">
      <c r="B65" s="5" t="s">
        <v>109</v>
      </c>
      <c r="C65" s="6" t="s">
        <v>110</v>
      </c>
      <c r="D65" s="7">
        <v>1000000</v>
      </c>
      <c r="E65" s="7">
        <v>1000000</v>
      </c>
    </row>
    <row r="66" spans="2:5" x14ac:dyDescent="0.25">
      <c r="B66" s="5" t="s">
        <v>112</v>
      </c>
      <c r="C66" s="6" t="s">
        <v>113</v>
      </c>
      <c r="D66" s="7">
        <v>500</v>
      </c>
      <c r="E66" s="7">
        <v>6071</v>
      </c>
    </row>
    <row r="67" spans="2:5" x14ac:dyDescent="0.25">
      <c r="B67" s="5" t="s">
        <v>114</v>
      </c>
      <c r="C67" s="6" t="s">
        <v>115</v>
      </c>
      <c r="D67" s="7">
        <v>9500</v>
      </c>
      <c r="E67" s="7">
        <v>9404</v>
      </c>
    </row>
    <row r="68" spans="2:5" x14ac:dyDescent="0.25">
      <c r="B68" s="5" t="s">
        <v>116</v>
      </c>
      <c r="C68" s="6" t="s">
        <v>117</v>
      </c>
      <c r="D68" s="7">
        <v>13500</v>
      </c>
      <c r="E68" s="7">
        <v>13310</v>
      </c>
    </row>
    <row r="69" spans="2:5" x14ac:dyDescent="0.25">
      <c r="B69" s="5" t="s">
        <v>118</v>
      </c>
      <c r="C69" s="6" t="s">
        <v>119</v>
      </c>
      <c r="D69" s="7">
        <v>1550000</v>
      </c>
      <c r="E69" s="7">
        <v>1771627</v>
      </c>
    </row>
    <row r="70" spans="2:5" x14ac:dyDescent="0.25">
      <c r="B70" s="5" t="s">
        <v>120</v>
      </c>
      <c r="C70" s="6" t="s">
        <v>111</v>
      </c>
      <c r="D70" s="7">
        <v>121000</v>
      </c>
      <c r="E70" s="7">
        <v>121000</v>
      </c>
    </row>
    <row r="71" spans="2:5" x14ac:dyDescent="0.25">
      <c r="B71" s="5" t="s">
        <v>121</v>
      </c>
      <c r="C71" s="6" t="s">
        <v>122</v>
      </c>
      <c r="D71" s="7">
        <v>1000</v>
      </c>
      <c r="E71" s="7">
        <v>1000</v>
      </c>
    </row>
    <row r="72" spans="2:5" x14ac:dyDescent="0.25">
      <c r="B72" s="5" t="s">
        <v>123</v>
      </c>
      <c r="C72" s="6" t="s">
        <v>124</v>
      </c>
      <c r="D72" s="7">
        <v>150000</v>
      </c>
      <c r="E72" s="7">
        <v>197810</v>
      </c>
    </row>
    <row r="73" spans="2:5" x14ac:dyDescent="0.25">
      <c r="B73" s="5" t="s">
        <v>125</v>
      </c>
      <c r="C73" s="6" t="s">
        <v>126</v>
      </c>
      <c r="D73" s="7">
        <v>89500</v>
      </c>
      <c r="E73" s="7">
        <v>127659.38</v>
      </c>
    </row>
    <row r="74" spans="2:5" x14ac:dyDescent="0.25">
      <c r="B74" s="5" t="s">
        <v>127</v>
      </c>
      <c r="C74" s="6" t="s">
        <v>128</v>
      </c>
      <c r="D74" s="7">
        <v>14500</v>
      </c>
      <c r="E74" s="7">
        <v>28100</v>
      </c>
    </row>
    <row r="75" spans="2:5" x14ac:dyDescent="0.25">
      <c r="B75" s="5" t="s">
        <v>129</v>
      </c>
      <c r="C75" s="6" t="s">
        <v>130</v>
      </c>
      <c r="D75" s="7">
        <v>500</v>
      </c>
      <c r="E75" s="7">
        <v>750</v>
      </c>
    </row>
    <row r="76" spans="2:5" x14ac:dyDescent="0.25">
      <c r="B76" s="5" t="s">
        <v>131</v>
      </c>
      <c r="C76" s="6" t="s">
        <v>132</v>
      </c>
      <c r="D76" s="7">
        <v>19000</v>
      </c>
      <c r="E76" s="7">
        <v>18795.91</v>
      </c>
    </row>
    <row r="77" spans="2:5" x14ac:dyDescent="0.25">
      <c r="B77" s="5" t="s">
        <v>133</v>
      </c>
      <c r="C77" s="6" t="s">
        <v>134</v>
      </c>
      <c r="D77" s="7">
        <v>310000</v>
      </c>
      <c r="E77" s="7">
        <v>338169.03</v>
      </c>
    </row>
    <row r="78" spans="2:5" x14ac:dyDescent="0.25">
      <c r="B78" s="5" t="s">
        <v>135</v>
      </c>
      <c r="C78" s="6" t="s">
        <v>136</v>
      </c>
      <c r="D78" s="7">
        <v>1000</v>
      </c>
      <c r="E78" s="7">
        <v>1050.6500000000001</v>
      </c>
    </row>
    <row r="79" spans="2:5" x14ac:dyDescent="0.25">
      <c r="B79" s="5" t="s">
        <v>137</v>
      </c>
      <c r="C79" s="6" t="s">
        <v>138</v>
      </c>
      <c r="D79" s="7">
        <v>10000</v>
      </c>
      <c r="E79" s="7">
        <v>10000</v>
      </c>
    </row>
    <row r="80" spans="2:5" x14ac:dyDescent="0.25">
      <c r="B80" s="5" t="s">
        <v>139</v>
      </c>
      <c r="C80" s="6" t="s">
        <v>140</v>
      </c>
      <c r="D80" s="7">
        <v>4000</v>
      </c>
      <c r="E80" s="7">
        <v>4000</v>
      </c>
    </row>
    <row r="81" spans="1:5" x14ac:dyDescent="0.25">
      <c r="B81" s="5" t="s">
        <v>141</v>
      </c>
      <c r="C81" s="6" t="s">
        <v>142</v>
      </c>
      <c r="D81" s="7">
        <v>4500</v>
      </c>
      <c r="E81" s="7">
        <v>4609</v>
      </c>
    </row>
    <row r="82" spans="1:5" x14ac:dyDescent="0.25">
      <c r="B82" s="5" t="s">
        <v>143</v>
      </c>
      <c r="C82" s="6" t="s">
        <v>144</v>
      </c>
      <c r="D82" s="7">
        <v>31500</v>
      </c>
      <c r="E82" s="7">
        <v>53909.17</v>
      </c>
    </row>
    <row r="83" spans="1:5" x14ac:dyDescent="0.25">
      <c r="B83" s="5" t="s">
        <v>145</v>
      </c>
      <c r="C83" s="6" t="s">
        <v>146</v>
      </c>
      <c r="D83" s="7">
        <v>500</v>
      </c>
      <c r="E83" s="7">
        <v>61.61</v>
      </c>
    </row>
    <row r="84" spans="1:5" x14ac:dyDescent="0.25">
      <c r="A84" s="23" t="s">
        <v>36</v>
      </c>
      <c r="B84" s="24"/>
      <c r="C84" s="25"/>
      <c r="D84" s="8">
        <v>37753500</v>
      </c>
      <c r="E84" s="8">
        <f>SUM(E30:E83)</f>
        <v>38985266.859999999</v>
      </c>
    </row>
    <row r="85" spans="1:5" x14ac:dyDescent="0.25">
      <c r="A85" s="22"/>
      <c r="B85" s="22"/>
      <c r="C85" s="22"/>
      <c r="D85" s="22"/>
      <c r="E85" s="22"/>
    </row>
    <row r="86" spans="1:5" ht="15.95" customHeight="1" x14ac:dyDescent="0.25">
      <c r="A86" s="19" t="s">
        <v>147</v>
      </c>
      <c r="B86" s="20"/>
      <c r="C86" s="21"/>
      <c r="D86" s="9">
        <v>37753500</v>
      </c>
      <c r="E86" s="9">
        <f>E84</f>
        <v>38985266.859999999</v>
      </c>
    </row>
    <row r="87" spans="1:5" x14ac:dyDescent="0.25">
      <c r="A87" s="22"/>
      <c r="B87" s="22"/>
      <c r="C87" s="22"/>
      <c r="D87" s="22"/>
      <c r="E87" s="22"/>
    </row>
    <row r="88" spans="1:5" ht="45.95" customHeight="1" x14ac:dyDescent="0.25">
      <c r="A88" s="11" t="s">
        <v>148</v>
      </c>
      <c r="B88" s="12"/>
      <c r="C88" s="13"/>
      <c r="D88" s="1" t="s">
        <v>722</v>
      </c>
      <c r="E88" s="1" t="s">
        <v>723</v>
      </c>
    </row>
    <row r="89" spans="1:5" x14ac:dyDescent="0.25">
      <c r="A89" s="2"/>
      <c r="B89" s="14"/>
      <c r="C89" s="14"/>
      <c r="D89" s="14"/>
      <c r="E89" s="14"/>
    </row>
    <row r="90" spans="1:5" x14ac:dyDescent="0.25">
      <c r="B90" s="5" t="s">
        <v>149</v>
      </c>
      <c r="C90" s="6" t="s">
        <v>150</v>
      </c>
      <c r="D90" s="7">
        <v>11766000</v>
      </c>
      <c r="E90" s="7">
        <v>11771782</v>
      </c>
    </row>
    <row r="91" spans="1:5" x14ac:dyDescent="0.25">
      <c r="B91" s="5" t="s">
        <v>151</v>
      </c>
      <c r="C91" s="6" t="s">
        <v>152</v>
      </c>
      <c r="D91" s="7">
        <v>6050000</v>
      </c>
      <c r="E91" s="7">
        <v>6050000</v>
      </c>
    </row>
    <row r="92" spans="1:5" x14ac:dyDescent="0.25">
      <c r="B92" s="3" t="s">
        <v>153</v>
      </c>
      <c r="C92" s="4" t="s">
        <v>154</v>
      </c>
      <c r="D92" s="7">
        <v>170000</v>
      </c>
      <c r="E92" s="7">
        <v>170331.7</v>
      </c>
    </row>
    <row r="93" spans="1:5" x14ac:dyDescent="0.25">
      <c r="A93" s="23" t="s">
        <v>36</v>
      </c>
      <c r="B93" s="24"/>
      <c r="C93" s="25"/>
      <c r="D93" s="8">
        <v>17986000</v>
      </c>
      <c r="E93" s="8">
        <v>17992113.699999999</v>
      </c>
    </row>
    <row r="94" spans="1:5" x14ac:dyDescent="0.25">
      <c r="A94" s="22"/>
      <c r="B94" s="22"/>
      <c r="C94" s="22"/>
      <c r="D94" s="22"/>
      <c r="E94" s="22"/>
    </row>
    <row r="95" spans="1:5" ht="15.95" customHeight="1" x14ac:dyDescent="0.25">
      <c r="A95" s="19" t="s">
        <v>155</v>
      </c>
      <c r="B95" s="20"/>
      <c r="C95" s="21"/>
      <c r="D95" s="9">
        <v>17986000</v>
      </c>
      <c r="E95" s="9">
        <v>17992113.699999999</v>
      </c>
    </row>
    <row r="96" spans="1:5" x14ac:dyDescent="0.25">
      <c r="A96" s="22"/>
      <c r="B96" s="22"/>
      <c r="C96" s="22"/>
      <c r="D96" s="22"/>
      <c r="E96" s="22"/>
    </row>
    <row r="97" spans="1:5" ht="45.95" customHeight="1" x14ac:dyDescent="0.25">
      <c r="A97" s="11" t="s">
        <v>156</v>
      </c>
      <c r="B97" s="12"/>
      <c r="C97" s="13"/>
      <c r="D97" s="1" t="s">
        <v>722</v>
      </c>
      <c r="E97" s="1" t="s">
        <v>723</v>
      </c>
    </row>
    <row r="98" spans="1:5" x14ac:dyDescent="0.25">
      <c r="A98" s="2"/>
      <c r="B98" s="14"/>
      <c r="C98" s="14"/>
      <c r="D98" s="14"/>
      <c r="E98" s="14"/>
    </row>
    <row r="99" spans="1:5" x14ac:dyDescent="0.25">
      <c r="B99" s="5" t="s">
        <v>157</v>
      </c>
      <c r="C99" s="6" t="s">
        <v>158</v>
      </c>
      <c r="D99" s="7">
        <v>1809000</v>
      </c>
      <c r="E99" s="7">
        <v>1808811.53</v>
      </c>
    </row>
    <row r="100" spans="1:5" x14ac:dyDescent="0.25">
      <c r="B100" s="5" t="s">
        <v>159</v>
      </c>
      <c r="C100" s="6" t="s">
        <v>160</v>
      </c>
      <c r="D100" s="7">
        <v>330000</v>
      </c>
      <c r="E100" s="7">
        <v>330000</v>
      </c>
    </row>
    <row r="101" spans="1:5" x14ac:dyDescent="0.25">
      <c r="B101" s="5" t="s">
        <v>161</v>
      </c>
      <c r="C101" s="6" t="s">
        <v>162</v>
      </c>
      <c r="D101" s="7">
        <v>7559000</v>
      </c>
      <c r="E101" s="7">
        <v>7559300</v>
      </c>
    </row>
    <row r="102" spans="1:5" x14ac:dyDescent="0.25">
      <c r="B102" s="5" t="s">
        <v>163</v>
      </c>
      <c r="C102" s="6" t="s">
        <v>164</v>
      </c>
      <c r="D102" s="7">
        <v>272500</v>
      </c>
      <c r="E102" s="7">
        <v>272476</v>
      </c>
    </row>
    <row r="103" spans="1:5" x14ac:dyDescent="0.25">
      <c r="B103" s="5" t="s">
        <v>165</v>
      </c>
      <c r="C103" s="6" t="s">
        <v>166</v>
      </c>
      <c r="D103" s="7">
        <v>2035000</v>
      </c>
      <c r="E103" s="7">
        <v>2035000</v>
      </c>
    </row>
    <row r="104" spans="1:5" x14ac:dyDescent="0.25">
      <c r="B104" s="5" t="s">
        <v>167</v>
      </c>
      <c r="C104" s="6" t="s">
        <v>168</v>
      </c>
      <c r="D104" s="7">
        <v>12000</v>
      </c>
      <c r="E104" s="7">
        <v>12000</v>
      </c>
    </row>
    <row r="105" spans="1:5" x14ac:dyDescent="0.25">
      <c r="B105" s="5" t="s">
        <v>169</v>
      </c>
      <c r="C105" s="6" t="s">
        <v>170</v>
      </c>
      <c r="D105" s="7">
        <v>623500</v>
      </c>
      <c r="E105" s="7">
        <v>623180</v>
      </c>
    </row>
    <row r="106" spans="1:5" x14ac:dyDescent="0.25">
      <c r="B106" s="5" t="s">
        <v>172</v>
      </c>
      <c r="C106" s="6" t="s">
        <v>173</v>
      </c>
      <c r="D106" s="7">
        <v>270000</v>
      </c>
      <c r="E106" s="7">
        <v>270000</v>
      </c>
    </row>
    <row r="107" spans="1:5" x14ac:dyDescent="0.25">
      <c r="B107" s="5" t="s">
        <v>174</v>
      </c>
      <c r="C107" s="6" t="s">
        <v>175</v>
      </c>
      <c r="D107" s="7">
        <v>450000</v>
      </c>
      <c r="E107" s="7">
        <v>449960</v>
      </c>
    </row>
    <row r="108" spans="1:5" x14ac:dyDescent="0.25">
      <c r="B108" s="5" t="s">
        <v>176</v>
      </c>
      <c r="C108" s="6" t="s">
        <v>177</v>
      </c>
      <c r="D108" s="7">
        <v>45000</v>
      </c>
      <c r="E108" s="7">
        <v>45000</v>
      </c>
    </row>
    <row r="109" spans="1:5" x14ac:dyDescent="0.25">
      <c r="B109" s="5" t="s">
        <v>178</v>
      </c>
      <c r="C109" s="6" t="s">
        <v>171</v>
      </c>
      <c r="D109" s="7">
        <v>3238000</v>
      </c>
      <c r="E109" s="7">
        <v>3237667</v>
      </c>
    </row>
    <row r="110" spans="1:5" x14ac:dyDescent="0.25">
      <c r="B110" s="5" t="s">
        <v>179</v>
      </c>
      <c r="C110" s="6" t="s">
        <v>180</v>
      </c>
      <c r="D110" s="7">
        <v>8500</v>
      </c>
      <c r="E110" s="7">
        <v>9438</v>
      </c>
    </row>
    <row r="111" spans="1:5" x14ac:dyDescent="0.25">
      <c r="B111" s="5" t="s">
        <v>181</v>
      </c>
      <c r="C111" s="6" t="s">
        <v>182</v>
      </c>
      <c r="D111" s="7">
        <v>50000</v>
      </c>
      <c r="E111" s="7">
        <v>50000</v>
      </c>
    </row>
    <row r="112" spans="1:5" x14ac:dyDescent="0.25">
      <c r="B112" s="5" t="s">
        <v>184</v>
      </c>
      <c r="C112" s="6" t="s">
        <v>183</v>
      </c>
      <c r="D112" s="7">
        <v>100000</v>
      </c>
      <c r="E112" s="7">
        <v>100000</v>
      </c>
    </row>
    <row r="113" spans="1:7" x14ac:dyDescent="0.25">
      <c r="B113" s="5" t="s">
        <v>185</v>
      </c>
      <c r="C113" s="6" t="s">
        <v>186</v>
      </c>
      <c r="D113" s="7">
        <v>1787000</v>
      </c>
      <c r="E113" s="7">
        <v>1787629.7</v>
      </c>
    </row>
    <row r="114" spans="1:7" x14ac:dyDescent="0.25">
      <c r="B114" s="5" t="s">
        <v>187</v>
      </c>
      <c r="C114" s="6" t="s">
        <v>188</v>
      </c>
      <c r="D114" s="7">
        <v>7079000</v>
      </c>
      <c r="E114" s="7">
        <v>7078267.4500000002</v>
      </c>
    </row>
    <row r="115" spans="1:7" x14ac:dyDescent="0.25">
      <c r="B115" s="5" t="s">
        <v>189</v>
      </c>
      <c r="C115" s="6" t="s">
        <v>190</v>
      </c>
      <c r="D115" s="7">
        <v>3288500</v>
      </c>
      <c r="E115" s="7">
        <v>3288591.46</v>
      </c>
    </row>
    <row r="116" spans="1:7" x14ac:dyDescent="0.25">
      <c r="B116" s="5" t="s">
        <v>191</v>
      </c>
      <c r="C116" s="6" t="s">
        <v>192</v>
      </c>
      <c r="D116" s="7">
        <v>3382000</v>
      </c>
      <c r="E116" s="7">
        <v>3381913</v>
      </c>
    </row>
    <row r="117" spans="1:7" x14ac:dyDescent="0.25">
      <c r="B117" s="5" t="s">
        <v>193</v>
      </c>
      <c r="C117" s="6" t="s">
        <v>194</v>
      </c>
      <c r="D117" s="7">
        <v>1611000</v>
      </c>
      <c r="E117" s="7">
        <v>1621682.42</v>
      </c>
    </row>
    <row r="118" spans="1:7" x14ac:dyDescent="0.25">
      <c r="B118" s="5" t="s">
        <v>195</v>
      </c>
      <c r="C118" s="6" t="s">
        <v>196</v>
      </c>
      <c r="D118" s="7">
        <v>846000</v>
      </c>
      <c r="E118" s="7">
        <v>846000.4</v>
      </c>
    </row>
    <row r="119" spans="1:7" x14ac:dyDescent="0.25">
      <c r="A119" s="23" t="s">
        <v>36</v>
      </c>
      <c r="B119" s="24"/>
      <c r="C119" s="25"/>
      <c r="D119" s="8">
        <v>34796000</v>
      </c>
      <c r="E119" s="8">
        <f>SUM(E99:E118)</f>
        <v>34806916.960000001</v>
      </c>
      <c r="G119" s="10"/>
    </row>
    <row r="120" spans="1:7" x14ac:dyDescent="0.25">
      <c r="A120" s="22"/>
      <c r="B120" s="22"/>
      <c r="C120" s="22"/>
      <c r="D120" s="22"/>
      <c r="E120" s="22"/>
    </row>
    <row r="121" spans="1:7" ht="15.95" customHeight="1" x14ac:dyDescent="0.25">
      <c r="A121" s="19" t="s">
        <v>197</v>
      </c>
      <c r="B121" s="20"/>
      <c r="C121" s="21"/>
      <c r="D121" s="9">
        <v>34796000</v>
      </c>
      <c r="E121" s="9">
        <f>E119</f>
        <v>34806916.960000001</v>
      </c>
    </row>
    <row r="122" spans="1:7" x14ac:dyDescent="0.25">
      <c r="A122" s="22"/>
      <c r="B122" s="22"/>
      <c r="C122" s="22"/>
      <c r="D122" s="22"/>
      <c r="E122" s="22"/>
    </row>
    <row r="123" spans="1:7" ht="18" customHeight="1" x14ac:dyDescent="0.25">
      <c r="A123" s="19" t="s">
        <v>198</v>
      </c>
      <c r="B123" s="20"/>
      <c r="C123" s="21"/>
      <c r="D123" s="9">
        <v>197988000</v>
      </c>
      <c r="E123" s="9">
        <f>E121+E95+E86+E26</f>
        <v>231532154.75</v>
      </c>
      <c r="G123" s="10"/>
    </row>
    <row r="124" spans="1:7" x14ac:dyDescent="0.25">
      <c r="A124" s="22"/>
      <c r="B124" s="22"/>
      <c r="C124" s="22"/>
      <c r="D124" s="22"/>
      <c r="E124" s="22"/>
    </row>
    <row r="125" spans="1:7" ht="26.1" customHeight="1" x14ac:dyDescent="0.25">
      <c r="A125" s="15" t="s">
        <v>199</v>
      </c>
      <c r="B125" s="15"/>
      <c r="C125" s="15"/>
      <c r="D125" s="15"/>
      <c r="E125" s="15"/>
    </row>
    <row r="126" spans="1:7" ht="45.95" customHeight="1" x14ac:dyDescent="0.25">
      <c r="A126" s="11" t="s">
        <v>200</v>
      </c>
      <c r="B126" s="12"/>
      <c r="C126" s="13"/>
      <c r="D126" s="1" t="s">
        <v>722</v>
      </c>
      <c r="E126" s="1" t="s">
        <v>723</v>
      </c>
    </row>
    <row r="127" spans="1:7" x14ac:dyDescent="0.25">
      <c r="A127" s="2" t="s">
        <v>4</v>
      </c>
      <c r="B127" s="14" t="s">
        <v>5</v>
      </c>
      <c r="C127" s="14"/>
      <c r="D127" s="14"/>
      <c r="E127" s="14"/>
    </row>
    <row r="128" spans="1:7" x14ac:dyDescent="0.25">
      <c r="A128" s="2" t="s">
        <v>201</v>
      </c>
      <c r="B128" s="14" t="s">
        <v>202</v>
      </c>
      <c r="C128" s="14"/>
      <c r="D128" s="14"/>
      <c r="E128" s="14"/>
    </row>
    <row r="129" spans="1:5" x14ac:dyDescent="0.25">
      <c r="B129" s="3" t="s">
        <v>203</v>
      </c>
      <c r="C129" s="4" t="s">
        <v>204</v>
      </c>
      <c r="D129" s="7">
        <v>1351000</v>
      </c>
      <c r="E129" s="7">
        <v>799368.23</v>
      </c>
    </row>
    <row r="130" spans="1:5" x14ac:dyDescent="0.25">
      <c r="A130" s="23" t="s">
        <v>205</v>
      </c>
      <c r="B130" s="24"/>
      <c r="C130" s="25"/>
      <c r="D130" s="8">
        <v>1351000</v>
      </c>
      <c r="E130" s="8">
        <v>799368.23</v>
      </c>
    </row>
    <row r="131" spans="1:5" x14ac:dyDescent="0.25">
      <c r="A131" s="22"/>
      <c r="B131" s="22"/>
      <c r="C131" s="22"/>
      <c r="D131" s="22"/>
      <c r="E131" s="22"/>
    </row>
    <row r="132" spans="1:5" x14ac:dyDescent="0.25">
      <c r="A132" s="2" t="s">
        <v>206</v>
      </c>
      <c r="B132" s="14" t="s">
        <v>207</v>
      </c>
      <c r="C132" s="14"/>
      <c r="D132" s="14"/>
      <c r="E132" s="14"/>
    </row>
    <row r="133" spans="1:5" s="26" customFormat="1" x14ac:dyDescent="0.25">
      <c r="B133" s="27" t="s">
        <v>208</v>
      </c>
      <c r="C133" s="28" t="s">
        <v>209</v>
      </c>
      <c r="D133" s="29">
        <v>875500</v>
      </c>
      <c r="E133" s="29">
        <v>875797.08</v>
      </c>
    </row>
    <row r="134" spans="1:5" x14ac:dyDescent="0.25">
      <c r="A134" s="23" t="s">
        <v>210</v>
      </c>
      <c r="B134" s="24"/>
      <c r="C134" s="25"/>
      <c r="D134" s="8">
        <v>875500</v>
      </c>
      <c r="E134" s="8">
        <v>875797.08</v>
      </c>
    </row>
    <row r="135" spans="1:5" x14ac:dyDescent="0.25">
      <c r="A135" s="22"/>
      <c r="B135" s="22"/>
      <c r="C135" s="22"/>
      <c r="D135" s="22"/>
      <c r="E135" s="22"/>
    </row>
    <row r="136" spans="1:5" x14ac:dyDescent="0.25">
      <c r="A136" s="2" t="s">
        <v>211</v>
      </c>
      <c r="B136" s="14" t="s">
        <v>212</v>
      </c>
      <c r="C136" s="14"/>
      <c r="D136" s="14"/>
      <c r="E136" s="14"/>
    </row>
    <row r="137" spans="1:5" x14ac:dyDescent="0.25">
      <c r="B137" s="3" t="s">
        <v>213</v>
      </c>
      <c r="C137" s="4" t="s">
        <v>214</v>
      </c>
      <c r="D137" s="7">
        <v>7000000</v>
      </c>
      <c r="E137" s="7">
        <v>6667890.8399999999</v>
      </c>
    </row>
    <row r="138" spans="1:5" x14ac:dyDescent="0.25">
      <c r="A138" s="23" t="s">
        <v>215</v>
      </c>
      <c r="B138" s="24"/>
      <c r="C138" s="25"/>
      <c r="D138" s="8">
        <v>7000000</v>
      </c>
      <c r="E138" s="8">
        <v>6667890.8399999999</v>
      </c>
    </row>
    <row r="139" spans="1:5" x14ac:dyDescent="0.25">
      <c r="A139" s="22"/>
      <c r="B139" s="22"/>
      <c r="C139" s="22"/>
      <c r="D139" s="22"/>
      <c r="E139" s="22"/>
    </row>
    <row r="140" spans="1:5" x14ac:dyDescent="0.25">
      <c r="A140" s="2" t="s">
        <v>216</v>
      </c>
      <c r="B140" s="14" t="s">
        <v>217</v>
      </c>
      <c r="C140" s="14"/>
      <c r="D140" s="14"/>
      <c r="E140" s="14"/>
    </row>
    <row r="141" spans="1:5" x14ac:dyDescent="0.25">
      <c r="B141" s="5" t="s">
        <v>218</v>
      </c>
      <c r="C141" s="6" t="s">
        <v>219</v>
      </c>
      <c r="D141" s="7">
        <v>860000</v>
      </c>
      <c r="E141" s="7">
        <v>819368.79</v>
      </c>
    </row>
    <row r="142" spans="1:5" x14ac:dyDescent="0.25">
      <c r="B142" s="3" t="s">
        <v>220</v>
      </c>
      <c r="C142" s="4" t="s">
        <v>221</v>
      </c>
      <c r="D142" s="7">
        <v>48500</v>
      </c>
      <c r="E142" s="7">
        <v>48279</v>
      </c>
    </row>
    <row r="143" spans="1:5" x14ac:dyDescent="0.25">
      <c r="A143" s="23" t="s">
        <v>222</v>
      </c>
      <c r="B143" s="24"/>
      <c r="C143" s="25"/>
      <c r="D143" s="8">
        <v>908500</v>
      </c>
      <c r="E143" s="8">
        <v>867647.79</v>
      </c>
    </row>
    <row r="144" spans="1:5" x14ac:dyDescent="0.25">
      <c r="A144" s="22"/>
      <c r="B144" s="22"/>
      <c r="C144" s="22"/>
      <c r="D144" s="22"/>
      <c r="E144" s="22"/>
    </row>
    <row r="145" spans="1:5" x14ac:dyDescent="0.25">
      <c r="A145" s="2" t="s">
        <v>223</v>
      </c>
      <c r="B145" s="14" t="s">
        <v>224</v>
      </c>
      <c r="C145" s="14"/>
      <c r="D145" s="14"/>
      <c r="E145" s="14"/>
    </row>
    <row r="146" spans="1:5" x14ac:dyDescent="0.25">
      <c r="B146" s="3" t="s">
        <v>225</v>
      </c>
      <c r="C146" s="4" t="s">
        <v>226</v>
      </c>
      <c r="D146" s="7">
        <v>25000</v>
      </c>
      <c r="E146" s="7">
        <v>8617.49</v>
      </c>
    </row>
    <row r="147" spans="1:5" x14ac:dyDescent="0.25">
      <c r="A147" s="23" t="s">
        <v>227</v>
      </c>
      <c r="B147" s="24"/>
      <c r="C147" s="25"/>
      <c r="D147" s="8">
        <v>25000</v>
      </c>
      <c r="E147" s="8">
        <v>8617.49</v>
      </c>
    </row>
    <row r="148" spans="1:5" x14ac:dyDescent="0.25">
      <c r="A148" s="22"/>
      <c r="B148" s="22"/>
      <c r="C148" s="22"/>
      <c r="D148" s="22"/>
      <c r="E148" s="22"/>
    </row>
    <row r="149" spans="1:5" x14ac:dyDescent="0.25">
      <c r="A149" s="2" t="s">
        <v>228</v>
      </c>
      <c r="B149" s="14" t="s">
        <v>229</v>
      </c>
      <c r="C149" s="14"/>
      <c r="D149" s="14"/>
      <c r="E149" s="14"/>
    </row>
    <row r="150" spans="1:5" x14ac:dyDescent="0.25">
      <c r="B150" s="5" t="s">
        <v>230</v>
      </c>
      <c r="C150" s="6" t="s">
        <v>231</v>
      </c>
      <c r="D150" s="7">
        <v>460000</v>
      </c>
      <c r="E150" s="7">
        <v>458711</v>
      </c>
    </row>
    <row r="151" spans="1:5" x14ac:dyDescent="0.25">
      <c r="B151" s="3" t="s">
        <v>232</v>
      </c>
      <c r="C151" s="4" t="s">
        <v>233</v>
      </c>
      <c r="D151" s="7">
        <v>60000</v>
      </c>
      <c r="E151" s="7">
        <v>16275</v>
      </c>
    </row>
    <row r="152" spans="1:5" x14ac:dyDescent="0.25">
      <c r="A152" s="23" t="s">
        <v>234</v>
      </c>
      <c r="B152" s="24"/>
      <c r="C152" s="25"/>
      <c r="D152" s="8">
        <v>520000</v>
      </c>
      <c r="E152" s="8">
        <v>474986</v>
      </c>
    </row>
    <row r="153" spans="1:5" x14ac:dyDescent="0.25">
      <c r="A153" s="22"/>
      <c r="B153" s="22"/>
      <c r="C153" s="22"/>
      <c r="D153" s="22"/>
      <c r="E153" s="22"/>
    </row>
    <row r="154" spans="1:5" x14ac:dyDescent="0.25">
      <c r="A154" s="2" t="s">
        <v>235</v>
      </c>
      <c r="B154" s="14" t="s">
        <v>236</v>
      </c>
      <c r="C154" s="14"/>
      <c r="D154" s="14"/>
      <c r="E154" s="14"/>
    </row>
    <row r="155" spans="1:5" x14ac:dyDescent="0.25">
      <c r="B155" s="5" t="s">
        <v>237</v>
      </c>
      <c r="C155" s="6" t="s">
        <v>238</v>
      </c>
      <c r="D155" s="7">
        <v>10000</v>
      </c>
      <c r="E155" s="7">
        <v>1926.32</v>
      </c>
    </row>
    <row r="156" spans="1:5" x14ac:dyDescent="0.25">
      <c r="B156" s="5" t="s">
        <v>239</v>
      </c>
      <c r="C156" s="6" t="s">
        <v>240</v>
      </c>
      <c r="D156" s="7">
        <v>10000</v>
      </c>
      <c r="E156" s="7">
        <v>5031.18</v>
      </c>
    </row>
    <row r="157" spans="1:5" x14ac:dyDescent="0.25">
      <c r="B157" s="3" t="s">
        <v>241</v>
      </c>
      <c r="C157" s="4" t="s">
        <v>242</v>
      </c>
      <c r="D157" s="7">
        <v>300000</v>
      </c>
      <c r="E157" s="7">
        <v>192577.88</v>
      </c>
    </row>
    <row r="158" spans="1:5" x14ac:dyDescent="0.25">
      <c r="A158" s="23" t="s">
        <v>243</v>
      </c>
      <c r="B158" s="24"/>
      <c r="C158" s="25"/>
      <c r="D158" s="8">
        <v>320000</v>
      </c>
      <c r="E158" s="8">
        <v>199535.38</v>
      </c>
    </row>
    <row r="159" spans="1:5" x14ac:dyDescent="0.25">
      <c r="A159" s="22"/>
      <c r="B159" s="22"/>
      <c r="C159" s="22"/>
      <c r="D159" s="22"/>
      <c r="E159" s="22"/>
    </row>
    <row r="160" spans="1:5" x14ac:dyDescent="0.25">
      <c r="A160" s="2" t="s">
        <v>244</v>
      </c>
      <c r="B160" s="14" t="s">
        <v>245</v>
      </c>
      <c r="C160" s="14"/>
      <c r="D160" s="14"/>
      <c r="E160" s="14"/>
    </row>
    <row r="161" spans="1:5" x14ac:dyDescent="0.25">
      <c r="B161" s="5" t="s">
        <v>246</v>
      </c>
      <c r="C161" s="6" t="s">
        <v>247</v>
      </c>
      <c r="D161" s="7">
        <v>25000</v>
      </c>
      <c r="E161" s="7">
        <v>24000</v>
      </c>
    </row>
    <row r="162" spans="1:5" x14ac:dyDescent="0.25">
      <c r="B162" s="5" t="s">
        <v>248</v>
      </c>
      <c r="C162" s="6" t="s">
        <v>245</v>
      </c>
      <c r="D162" s="7">
        <v>105000</v>
      </c>
      <c r="E162" s="7">
        <v>45526.75</v>
      </c>
    </row>
    <row r="163" spans="1:5" x14ac:dyDescent="0.25">
      <c r="B163" s="3" t="s">
        <v>249</v>
      </c>
      <c r="C163" s="4" t="s">
        <v>250</v>
      </c>
      <c r="D163" s="7">
        <v>300000</v>
      </c>
      <c r="E163" s="7">
        <v>218354.15</v>
      </c>
    </row>
    <row r="164" spans="1:5" x14ac:dyDescent="0.25">
      <c r="A164" s="23" t="s">
        <v>251</v>
      </c>
      <c r="B164" s="24"/>
      <c r="C164" s="25"/>
      <c r="D164" s="8">
        <v>430000</v>
      </c>
      <c r="E164" s="8">
        <v>287880.90000000002</v>
      </c>
    </row>
    <row r="165" spans="1:5" x14ac:dyDescent="0.25">
      <c r="A165" s="22"/>
      <c r="B165" s="22"/>
      <c r="C165" s="22"/>
      <c r="D165" s="22"/>
      <c r="E165" s="22"/>
    </row>
    <row r="166" spans="1:5" x14ac:dyDescent="0.25">
      <c r="A166" s="2" t="s">
        <v>252</v>
      </c>
      <c r="B166" s="14" t="s">
        <v>253</v>
      </c>
      <c r="C166" s="14"/>
      <c r="D166" s="14"/>
      <c r="E166" s="14"/>
    </row>
    <row r="167" spans="1:5" x14ac:dyDescent="0.25">
      <c r="B167" s="5" t="s">
        <v>254</v>
      </c>
      <c r="C167" s="6" t="s">
        <v>255</v>
      </c>
      <c r="D167" s="7">
        <v>1316000</v>
      </c>
      <c r="E167" s="7">
        <v>1316000</v>
      </c>
    </row>
    <row r="168" spans="1:5" x14ac:dyDescent="0.25">
      <c r="B168" s="5" t="s">
        <v>256</v>
      </c>
      <c r="C168" s="6" t="s">
        <v>257</v>
      </c>
      <c r="D168" s="7">
        <v>881000</v>
      </c>
      <c r="E168" s="7">
        <v>881000</v>
      </c>
    </row>
    <row r="169" spans="1:5" x14ac:dyDescent="0.25">
      <c r="B169" s="3" t="s">
        <v>258</v>
      </c>
      <c r="C169" s="4" t="s">
        <v>259</v>
      </c>
      <c r="D169" s="7">
        <v>450000</v>
      </c>
      <c r="E169" s="7">
        <v>449960</v>
      </c>
    </row>
    <row r="170" spans="1:5" x14ac:dyDescent="0.25">
      <c r="A170" s="23" t="s">
        <v>260</v>
      </c>
      <c r="B170" s="24"/>
      <c r="C170" s="25"/>
      <c r="D170" s="8">
        <v>2647000</v>
      </c>
      <c r="E170" s="8">
        <v>2646960</v>
      </c>
    </row>
    <row r="171" spans="1:5" x14ac:dyDescent="0.25">
      <c r="A171" s="22"/>
      <c r="B171" s="22"/>
      <c r="C171" s="22"/>
      <c r="D171" s="22"/>
      <c r="E171" s="22"/>
    </row>
    <row r="172" spans="1:5" x14ac:dyDescent="0.25">
      <c r="A172" s="2" t="s">
        <v>261</v>
      </c>
      <c r="B172" s="14" t="s">
        <v>262</v>
      </c>
      <c r="C172" s="14"/>
      <c r="D172" s="14"/>
      <c r="E172" s="14"/>
    </row>
    <row r="173" spans="1:5" x14ac:dyDescent="0.25">
      <c r="B173" s="5" t="s">
        <v>263</v>
      </c>
      <c r="C173" s="6" t="s">
        <v>264</v>
      </c>
      <c r="D173" s="7">
        <v>2999000</v>
      </c>
      <c r="E173" s="7">
        <v>2999000</v>
      </c>
    </row>
    <row r="174" spans="1:5" x14ac:dyDescent="0.25">
      <c r="B174" s="5" t="s">
        <v>265</v>
      </c>
      <c r="C174" s="6" t="s">
        <v>266</v>
      </c>
      <c r="D174" s="7">
        <v>3733500</v>
      </c>
      <c r="E174" s="7">
        <v>3733500</v>
      </c>
    </row>
    <row r="175" spans="1:5" x14ac:dyDescent="0.25">
      <c r="B175" s="5" t="s">
        <v>267</v>
      </c>
      <c r="C175" s="6" t="s">
        <v>268</v>
      </c>
      <c r="D175" s="7">
        <v>12000</v>
      </c>
      <c r="E175" s="7">
        <v>11399.5</v>
      </c>
    </row>
    <row r="176" spans="1:5" x14ac:dyDescent="0.25">
      <c r="B176" s="5" t="s">
        <v>269</v>
      </c>
      <c r="C176" s="6" t="s">
        <v>270</v>
      </c>
      <c r="D176" s="7">
        <v>4000</v>
      </c>
      <c r="E176" s="7">
        <v>2000</v>
      </c>
    </row>
    <row r="177" spans="1:5" x14ac:dyDescent="0.25">
      <c r="B177" s="5" t="s">
        <v>271</v>
      </c>
      <c r="C177" s="6" t="s">
        <v>272</v>
      </c>
      <c r="D177" s="7">
        <v>500000</v>
      </c>
      <c r="E177" s="7">
        <v>500000</v>
      </c>
    </row>
    <row r="178" spans="1:5" x14ac:dyDescent="0.25">
      <c r="B178" s="3" t="s">
        <v>273</v>
      </c>
      <c r="C178" s="4" t="s">
        <v>274</v>
      </c>
      <c r="D178" s="7">
        <v>42000</v>
      </c>
      <c r="E178" s="7">
        <v>18150</v>
      </c>
    </row>
    <row r="179" spans="1:5" x14ac:dyDescent="0.25">
      <c r="A179" s="23" t="s">
        <v>275</v>
      </c>
      <c r="B179" s="24"/>
      <c r="C179" s="25"/>
      <c r="D179" s="8">
        <v>7290500</v>
      </c>
      <c r="E179" s="8">
        <v>7264049.5</v>
      </c>
    </row>
    <row r="180" spans="1:5" x14ac:dyDescent="0.25">
      <c r="A180" s="22"/>
      <c r="B180" s="22"/>
      <c r="C180" s="22"/>
      <c r="D180" s="22"/>
      <c r="E180" s="22"/>
    </row>
    <row r="181" spans="1:5" x14ac:dyDescent="0.25">
      <c r="A181" s="2" t="s">
        <v>276</v>
      </c>
      <c r="B181" s="14" t="s">
        <v>277</v>
      </c>
      <c r="C181" s="14"/>
      <c r="D181" s="14"/>
      <c r="E181" s="14"/>
    </row>
    <row r="182" spans="1:5" x14ac:dyDescent="0.25">
      <c r="B182" s="3" t="s">
        <v>278</v>
      </c>
      <c r="C182" s="4" t="s">
        <v>279</v>
      </c>
      <c r="D182" s="7">
        <v>435000</v>
      </c>
      <c r="E182" s="7">
        <v>435000</v>
      </c>
    </row>
    <row r="183" spans="1:5" x14ac:dyDescent="0.25">
      <c r="A183" s="23" t="s">
        <v>280</v>
      </c>
      <c r="B183" s="24"/>
      <c r="C183" s="25"/>
      <c r="D183" s="8">
        <v>435000</v>
      </c>
      <c r="E183" s="8">
        <v>435000</v>
      </c>
    </row>
    <row r="184" spans="1:5" x14ac:dyDescent="0.25">
      <c r="A184" s="22"/>
      <c r="B184" s="22"/>
      <c r="C184" s="22"/>
      <c r="D184" s="22"/>
      <c r="E184" s="22"/>
    </row>
    <row r="185" spans="1:5" x14ac:dyDescent="0.25">
      <c r="A185" s="2" t="s">
        <v>281</v>
      </c>
      <c r="B185" s="14" t="s">
        <v>282</v>
      </c>
      <c r="C185" s="14"/>
      <c r="D185" s="14"/>
      <c r="E185" s="14"/>
    </row>
    <row r="186" spans="1:5" x14ac:dyDescent="0.25">
      <c r="B186" s="5" t="s">
        <v>283</v>
      </c>
      <c r="C186" s="6" t="s">
        <v>284</v>
      </c>
      <c r="D186" s="7">
        <v>1588000</v>
      </c>
      <c r="E186" s="7">
        <v>1547780</v>
      </c>
    </row>
    <row r="187" spans="1:5" x14ac:dyDescent="0.25">
      <c r="B187" s="3" t="s">
        <v>285</v>
      </c>
      <c r="C187" s="4" t="s">
        <v>286</v>
      </c>
      <c r="D187" s="7">
        <v>571500</v>
      </c>
      <c r="E187" s="7">
        <v>562987.46</v>
      </c>
    </row>
    <row r="188" spans="1:5" x14ac:dyDescent="0.25">
      <c r="A188" s="23" t="s">
        <v>287</v>
      </c>
      <c r="B188" s="24"/>
      <c r="C188" s="25"/>
      <c r="D188" s="8">
        <v>2159500</v>
      </c>
      <c r="E188" s="8">
        <v>2110767.46</v>
      </c>
    </row>
    <row r="189" spans="1:5" x14ac:dyDescent="0.25">
      <c r="A189" s="22"/>
      <c r="B189" s="22"/>
      <c r="C189" s="22"/>
      <c r="D189" s="22"/>
      <c r="E189" s="22"/>
    </row>
    <row r="190" spans="1:5" x14ac:dyDescent="0.25">
      <c r="A190" s="2" t="s">
        <v>288</v>
      </c>
      <c r="B190" s="14" t="s">
        <v>289</v>
      </c>
      <c r="C190" s="14"/>
      <c r="D190" s="14"/>
      <c r="E190" s="14"/>
    </row>
    <row r="191" spans="1:5" x14ac:dyDescent="0.25">
      <c r="B191" s="3" t="s">
        <v>290</v>
      </c>
      <c r="C191" s="4" t="s">
        <v>291</v>
      </c>
      <c r="D191" s="7">
        <v>423000</v>
      </c>
      <c r="E191" s="7">
        <v>423066.87</v>
      </c>
    </row>
    <row r="192" spans="1:5" x14ac:dyDescent="0.25">
      <c r="A192" s="23" t="s">
        <v>292</v>
      </c>
      <c r="B192" s="24"/>
      <c r="C192" s="25"/>
      <c r="D192" s="8">
        <v>423000</v>
      </c>
      <c r="E192" s="8">
        <v>423066.87</v>
      </c>
    </row>
    <row r="193" spans="1:5" x14ac:dyDescent="0.25">
      <c r="A193" s="22"/>
      <c r="B193" s="22"/>
      <c r="C193" s="22"/>
      <c r="D193" s="22"/>
      <c r="E193" s="22"/>
    </row>
    <row r="194" spans="1:5" x14ac:dyDescent="0.25">
      <c r="A194" s="2" t="s">
        <v>293</v>
      </c>
      <c r="B194" s="14" t="s">
        <v>294</v>
      </c>
      <c r="C194" s="14"/>
      <c r="D194" s="14"/>
      <c r="E194" s="14"/>
    </row>
    <row r="195" spans="1:5" x14ac:dyDescent="0.25">
      <c r="B195" s="5" t="s">
        <v>295</v>
      </c>
      <c r="C195" s="6" t="s">
        <v>296</v>
      </c>
      <c r="D195" s="7">
        <v>1727000</v>
      </c>
      <c r="E195" s="7">
        <v>1725983.18</v>
      </c>
    </row>
    <row r="196" spans="1:5" s="26" customFormat="1" x14ac:dyDescent="0.25">
      <c r="B196" s="30" t="s">
        <v>297</v>
      </c>
      <c r="C196" s="31" t="s">
        <v>298</v>
      </c>
      <c r="D196" s="29">
        <v>914000</v>
      </c>
      <c r="E196" s="29">
        <v>944568.98</v>
      </c>
    </row>
    <row r="197" spans="1:5" x14ac:dyDescent="0.25">
      <c r="B197" s="5" t="s">
        <v>299</v>
      </c>
      <c r="C197" s="6" t="s">
        <v>300</v>
      </c>
      <c r="D197" s="7">
        <v>127500</v>
      </c>
      <c r="E197" s="7">
        <v>94060</v>
      </c>
    </row>
    <row r="198" spans="1:5" x14ac:dyDescent="0.25">
      <c r="B198" s="5" t="s">
        <v>301</v>
      </c>
      <c r="C198" s="6" t="s">
        <v>302</v>
      </c>
      <c r="D198" s="7">
        <v>40000</v>
      </c>
      <c r="E198" s="7">
        <v>39932</v>
      </c>
    </row>
    <row r="199" spans="1:5" x14ac:dyDescent="0.25">
      <c r="B199" s="5" t="s">
        <v>303</v>
      </c>
      <c r="C199" s="6" t="s">
        <v>304</v>
      </c>
      <c r="D199" s="7">
        <v>240000</v>
      </c>
      <c r="E199" s="7">
        <v>239694.98</v>
      </c>
    </row>
    <row r="200" spans="1:5" x14ac:dyDescent="0.25">
      <c r="B200" s="3" t="s">
        <v>305</v>
      </c>
      <c r="C200" s="4" t="s">
        <v>306</v>
      </c>
      <c r="D200" s="7">
        <v>12500</v>
      </c>
      <c r="E200" s="7">
        <v>12500</v>
      </c>
    </row>
    <row r="201" spans="1:5" x14ac:dyDescent="0.25">
      <c r="A201" s="23" t="s">
        <v>307</v>
      </c>
      <c r="B201" s="24"/>
      <c r="C201" s="25"/>
      <c r="D201" s="8">
        <v>3061000</v>
      </c>
      <c r="E201" s="8">
        <v>3056739.14</v>
      </c>
    </row>
    <row r="202" spans="1:5" x14ac:dyDescent="0.25">
      <c r="A202" s="22"/>
      <c r="B202" s="22"/>
      <c r="C202" s="22"/>
      <c r="D202" s="22"/>
      <c r="E202" s="22"/>
    </row>
    <row r="203" spans="1:5" x14ac:dyDescent="0.25">
      <c r="A203" s="2" t="s">
        <v>308</v>
      </c>
      <c r="B203" s="14" t="s">
        <v>309</v>
      </c>
      <c r="C203" s="14"/>
      <c r="D203" s="14"/>
      <c r="E203" s="14"/>
    </row>
    <row r="204" spans="1:5" x14ac:dyDescent="0.25">
      <c r="B204" s="5" t="s">
        <v>310</v>
      </c>
      <c r="C204" s="6" t="s">
        <v>311</v>
      </c>
      <c r="D204" s="7">
        <v>150000</v>
      </c>
      <c r="E204" s="7">
        <v>113295.2</v>
      </c>
    </row>
    <row r="205" spans="1:5" x14ac:dyDescent="0.25">
      <c r="B205" s="5" t="s">
        <v>312</v>
      </c>
      <c r="C205" s="6" t="s">
        <v>313</v>
      </c>
      <c r="D205" s="7">
        <v>178000</v>
      </c>
      <c r="E205" s="7">
        <v>177383</v>
      </c>
    </row>
    <row r="206" spans="1:5" x14ac:dyDescent="0.25">
      <c r="B206" s="5" t="s">
        <v>314</v>
      </c>
      <c r="C206" s="6" t="s">
        <v>315</v>
      </c>
      <c r="D206" s="7">
        <v>1198000</v>
      </c>
      <c r="E206" s="7">
        <v>1198000</v>
      </c>
    </row>
    <row r="207" spans="1:5" x14ac:dyDescent="0.25">
      <c r="B207" s="5" t="s">
        <v>316</v>
      </c>
      <c r="C207" s="6" t="s">
        <v>317</v>
      </c>
      <c r="D207" s="7">
        <v>300000</v>
      </c>
      <c r="E207" s="7">
        <v>285000</v>
      </c>
    </row>
    <row r="208" spans="1:5" x14ac:dyDescent="0.25">
      <c r="B208" s="3" t="s">
        <v>318</v>
      </c>
      <c r="C208" s="4" t="s">
        <v>319</v>
      </c>
      <c r="D208" s="7">
        <v>126000</v>
      </c>
      <c r="E208" s="7">
        <v>125120</v>
      </c>
    </row>
    <row r="209" spans="1:5" x14ac:dyDescent="0.25">
      <c r="A209" s="23" t="s">
        <v>320</v>
      </c>
      <c r="B209" s="24"/>
      <c r="C209" s="25"/>
      <c r="D209" s="8">
        <v>1952000</v>
      </c>
      <c r="E209" s="8">
        <v>1898798.2</v>
      </c>
    </row>
    <row r="210" spans="1:5" x14ac:dyDescent="0.25">
      <c r="A210" s="22"/>
      <c r="B210" s="22"/>
      <c r="C210" s="22"/>
      <c r="D210" s="22"/>
      <c r="E210" s="22"/>
    </row>
    <row r="211" spans="1:5" x14ac:dyDescent="0.25">
      <c r="A211" s="2" t="s">
        <v>321</v>
      </c>
      <c r="B211" s="14" t="s">
        <v>322</v>
      </c>
      <c r="C211" s="14"/>
      <c r="D211" s="14"/>
      <c r="E211" s="14"/>
    </row>
    <row r="212" spans="1:5" x14ac:dyDescent="0.25">
      <c r="B212" s="3" t="s">
        <v>323</v>
      </c>
      <c r="C212" s="4" t="s">
        <v>324</v>
      </c>
      <c r="D212" s="7">
        <v>1258000</v>
      </c>
      <c r="E212" s="7">
        <v>1082349.8899999999</v>
      </c>
    </row>
    <row r="213" spans="1:5" x14ac:dyDescent="0.25">
      <c r="A213" s="23" t="s">
        <v>325</v>
      </c>
      <c r="B213" s="24"/>
      <c r="C213" s="25"/>
      <c r="D213" s="8">
        <v>1258000</v>
      </c>
      <c r="E213" s="8">
        <v>1082349.8899999999</v>
      </c>
    </row>
    <row r="214" spans="1:5" x14ac:dyDescent="0.25">
      <c r="A214" s="22"/>
      <c r="B214" s="22"/>
      <c r="C214" s="22"/>
      <c r="D214" s="22"/>
      <c r="E214" s="22"/>
    </row>
    <row r="215" spans="1:5" x14ac:dyDescent="0.25">
      <c r="A215" s="2" t="s">
        <v>326</v>
      </c>
      <c r="B215" s="14" t="s">
        <v>327</v>
      </c>
      <c r="C215" s="14"/>
      <c r="D215" s="14"/>
      <c r="E215" s="14"/>
    </row>
    <row r="216" spans="1:5" x14ac:dyDescent="0.25">
      <c r="B216" s="3" t="s">
        <v>328</v>
      </c>
      <c r="C216" s="4" t="s">
        <v>329</v>
      </c>
      <c r="D216" s="7">
        <v>120000</v>
      </c>
      <c r="E216" s="7">
        <v>120000</v>
      </c>
    </row>
    <row r="217" spans="1:5" x14ac:dyDescent="0.25">
      <c r="A217" s="23" t="s">
        <v>330</v>
      </c>
      <c r="B217" s="24"/>
      <c r="C217" s="25"/>
      <c r="D217" s="8">
        <v>120000</v>
      </c>
      <c r="E217" s="8">
        <v>120000</v>
      </c>
    </row>
    <row r="218" spans="1:5" x14ac:dyDescent="0.25">
      <c r="A218" s="22"/>
      <c r="B218" s="22"/>
      <c r="C218" s="22"/>
      <c r="D218" s="22"/>
      <c r="E218" s="22"/>
    </row>
    <row r="219" spans="1:5" x14ac:dyDescent="0.25">
      <c r="A219" s="2" t="s">
        <v>331</v>
      </c>
      <c r="B219" s="14" t="s">
        <v>332</v>
      </c>
      <c r="C219" s="14"/>
      <c r="D219" s="14"/>
      <c r="E219" s="14"/>
    </row>
    <row r="220" spans="1:5" x14ac:dyDescent="0.25">
      <c r="B220" s="5" t="s">
        <v>333</v>
      </c>
      <c r="C220" s="6" t="s">
        <v>334</v>
      </c>
      <c r="D220" s="7">
        <v>1162000</v>
      </c>
      <c r="E220" s="7">
        <v>1118603</v>
      </c>
    </row>
    <row r="221" spans="1:5" x14ac:dyDescent="0.25">
      <c r="B221" s="3" t="s">
        <v>335</v>
      </c>
      <c r="C221" s="4" t="s">
        <v>336</v>
      </c>
      <c r="D221" s="7">
        <v>50000</v>
      </c>
      <c r="E221" s="7">
        <v>19977.099999999999</v>
      </c>
    </row>
    <row r="222" spans="1:5" x14ac:dyDescent="0.25">
      <c r="A222" s="23" t="s">
        <v>337</v>
      </c>
      <c r="B222" s="24"/>
      <c r="C222" s="25"/>
      <c r="D222" s="8">
        <v>1212000</v>
      </c>
      <c r="E222" s="8">
        <v>1138580.1000000001</v>
      </c>
    </row>
    <row r="223" spans="1:5" x14ac:dyDescent="0.25">
      <c r="A223" s="22"/>
      <c r="B223" s="22"/>
      <c r="C223" s="22"/>
      <c r="D223" s="22"/>
      <c r="E223" s="22"/>
    </row>
    <row r="224" spans="1:5" x14ac:dyDescent="0.25">
      <c r="A224" s="2" t="s">
        <v>338</v>
      </c>
      <c r="B224" s="14" t="s">
        <v>339</v>
      </c>
      <c r="C224" s="14"/>
      <c r="D224" s="14"/>
      <c r="E224" s="14"/>
    </row>
    <row r="225" spans="1:5" x14ac:dyDescent="0.25">
      <c r="B225" s="3" t="s">
        <v>340</v>
      </c>
      <c r="C225" s="4" t="s">
        <v>339</v>
      </c>
      <c r="D225" s="7">
        <v>250000</v>
      </c>
      <c r="E225" s="7">
        <v>248509.1</v>
      </c>
    </row>
    <row r="226" spans="1:5" x14ac:dyDescent="0.25">
      <c r="A226" s="23" t="s">
        <v>341</v>
      </c>
      <c r="B226" s="24"/>
      <c r="C226" s="25"/>
      <c r="D226" s="8">
        <v>250000</v>
      </c>
      <c r="E226" s="8">
        <v>248509.1</v>
      </c>
    </row>
    <row r="227" spans="1:5" x14ac:dyDescent="0.25">
      <c r="A227" s="22"/>
      <c r="B227" s="22"/>
      <c r="C227" s="22"/>
      <c r="D227" s="22"/>
      <c r="E227" s="22"/>
    </row>
    <row r="228" spans="1:5" x14ac:dyDescent="0.25">
      <c r="A228" s="2" t="s">
        <v>342</v>
      </c>
      <c r="B228" s="14" t="s">
        <v>343</v>
      </c>
      <c r="C228" s="14"/>
      <c r="D228" s="14"/>
      <c r="E228" s="14"/>
    </row>
    <row r="229" spans="1:5" x14ac:dyDescent="0.25">
      <c r="B229" s="3" t="s">
        <v>344</v>
      </c>
      <c r="C229" s="4" t="s">
        <v>343</v>
      </c>
      <c r="D229" s="7">
        <v>215000</v>
      </c>
      <c r="E229" s="7">
        <v>200929.95</v>
      </c>
    </row>
    <row r="230" spans="1:5" x14ac:dyDescent="0.25">
      <c r="A230" s="23" t="s">
        <v>345</v>
      </c>
      <c r="B230" s="24"/>
      <c r="C230" s="25"/>
      <c r="D230" s="8">
        <v>215000</v>
      </c>
      <c r="E230" s="8">
        <v>200929.95</v>
      </c>
    </row>
    <row r="231" spans="1:5" x14ac:dyDescent="0.25">
      <c r="A231" s="22"/>
      <c r="B231" s="22"/>
      <c r="C231" s="22"/>
      <c r="D231" s="22"/>
      <c r="E231" s="22"/>
    </row>
    <row r="232" spans="1:5" x14ac:dyDescent="0.25">
      <c r="A232" s="2" t="s">
        <v>346</v>
      </c>
      <c r="B232" s="14" t="s">
        <v>347</v>
      </c>
      <c r="C232" s="14"/>
      <c r="D232" s="14"/>
      <c r="E232" s="14"/>
    </row>
    <row r="233" spans="1:5" x14ac:dyDescent="0.25">
      <c r="B233" s="3" t="s">
        <v>348</v>
      </c>
      <c r="C233" s="4" t="s">
        <v>349</v>
      </c>
      <c r="D233" s="7">
        <v>526000</v>
      </c>
      <c r="E233" s="7">
        <v>526000</v>
      </c>
    </row>
    <row r="234" spans="1:5" x14ac:dyDescent="0.25">
      <c r="A234" s="23" t="s">
        <v>350</v>
      </c>
      <c r="B234" s="24"/>
      <c r="C234" s="25"/>
      <c r="D234" s="8">
        <v>526000</v>
      </c>
      <c r="E234" s="8">
        <v>526000</v>
      </c>
    </row>
    <row r="235" spans="1:5" x14ac:dyDescent="0.25">
      <c r="A235" s="22"/>
      <c r="B235" s="22"/>
      <c r="C235" s="22"/>
      <c r="D235" s="22"/>
      <c r="E235" s="22"/>
    </row>
    <row r="236" spans="1:5" x14ac:dyDescent="0.25">
      <c r="A236" s="2" t="s">
        <v>351</v>
      </c>
      <c r="B236" s="14" t="s">
        <v>352</v>
      </c>
      <c r="C236" s="14"/>
      <c r="D236" s="14"/>
      <c r="E236" s="14"/>
    </row>
    <row r="237" spans="1:5" x14ac:dyDescent="0.25">
      <c r="B237" s="5" t="s">
        <v>353</v>
      </c>
      <c r="C237" s="6" t="s">
        <v>354</v>
      </c>
      <c r="D237" s="7">
        <v>60500</v>
      </c>
      <c r="E237" s="7">
        <v>37008.589999999997</v>
      </c>
    </row>
    <row r="238" spans="1:5" x14ac:dyDescent="0.25">
      <c r="B238" s="3" t="s">
        <v>355</v>
      </c>
      <c r="C238" s="4" t="s">
        <v>356</v>
      </c>
      <c r="D238" s="7">
        <v>2550000</v>
      </c>
      <c r="E238" s="7">
        <v>2513282</v>
      </c>
    </row>
    <row r="239" spans="1:5" x14ac:dyDescent="0.25">
      <c r="A239" s="23" t="s">
        <v>357</v>
      </c>
      <c r="B239" s="24"/>
      <c r="C239" s="25"/>
      <c r="D239" s="8">
        <v>2610500</v>
      </c>
      <c r="E239" s="8">
        <v>2550290.59</v>
      </c>
    </row>
    <row r="240" spans="1:5" x14ac:dyDescent="0.25">
      <c r="A240" s="22"/>
      <c r="B240" s="22"/>
      <c r="C240" s="22"/>
      <c r="D240" s="22"/>
      <c r="E240" s="22"/>
    </row>
    <row r="241" spans="1:5" x14ac:dyDescent="0.25">
      <c r="A241" s="2" t="s">
        <v>358</v>
      </c>
      <c r="B241" s="14" t="s">
        <v>359</v>
      </c>
      <c r="C241" s="14"/>
      <c r="D241" s="14"/>
      <c r="E241" s="14"/>
    </row>
    <row r="242" spans="1:5" x14ac:dyDescent="0.25">
      <c r="B242" s="3" t="s">
        <v>360</v>
      </c>
      <c r="C242" s="4" t="s">
        <v>361</v>
      </c>
      <c r="D242" s="7">
        <v>15000</v>
      </c>
      <c r="E242" s="7">
        <v>5000</v>
      </c>
    </row>
    <row r="243" spans="1:5" x14ac:dyDescent="0.25">
      <c r="A243" s="23" t="s">
        <v>362</v>
      </c>
      <c r="B243" s="24"/>
      <c r="C243" s="25"/>
      <c r="D243" s="8">
        <v>15000</v>
      </c>
      <c r="E243" s="8">
        <v>5000</v>
      </c>
    </row>
    <row r="244" spans="1:5" x14ac:dyDescent="0.25">
      <c r="A244" s="22"/>
      <c r="B244" s="22"/>
      <c r="C244" s="22"/>
      <c r="D244" s="22"/>
      <c r="E244" s="22"/>
    </row>
    <row r="245" spans="1:5" x14ac:dyDescent="0.25">
      <c r="A245" s="2" t="s">
        <v>363</v>
      </c>
      <c r="B245" s="14" t="s">
        <v>364</v>
      </c>
      <c r="C245" s="14"/>
      <c r="D245" s="14"/>
      <c r="E245" s="14"/>
    </row>
    <row r="246" spans="1:5" x14ac:dyDescent="0.25">
      <c r="B246" s="3" t="s">
        <v>365</v>
      </c>
      <c r="C246" s="4" t="s">
        <v>366</v>
      </c>
      <c r="D246" s="7">
        <v>27880500</v>
      </c>
      <c r="E246" s="7">
        <v>19029002.489999998</v>
      </c>
    </row>
    <row r="247" spans="1:5" x14ac:dyDescent="0.25">
      <c r="A247" s="23" t="s">
        <v>367</v>
      </c>
      <c r="B247" s="24"/>
      <c r="C247" s="25"/>
      <c r="D247" s="8">
        <v>27880500</v>
      </c>
      <c r="E247" s="8">
        <v>19029002.489999998</v>
      </c>
    </row>
    <row r="248" spans="1:5" x14ac:dyDescent="0.25">
      <c r="A248" s="22"/>
      <c r="B248" s="22"/>
      <c r="C248" s="22"/>
      <c r="D248" s="22"/>
      <c r="E248" s="22"/>
    </row>
    <row r="249" spans="1:5" x14ac:dyDescent="0.25">
      <c r="A249" s="2" t="s">
        <v>368</v>
      </c>
      <c r="B249" s="14" t="s">
        <v>369</v>
      </c>
      <c r="C249" s="14"/>
      <c r="D249" s="14"/>
      <c r="E249" s="14"/>
    </row>
    <row r="250" spans="1:5" x14ac:dyDescent="0.25">
      <c r="B250" s="5" t="s">
        <v>370</v>
      </c>
      <c r="C250" s="6" t="s">
        <v>371</v>
      </c>
      <c r="D250" s="7">
        <v>4203000</v>
      </c>
      <c r="E250" s="7">
        <v>3186163.82</v>
      </c>
    </row>
    <row r="251" spans="1:5" x14ac:dyDescent="0.25">
      <c r="B251" s="3" t="s">
        <v>372</v>
      </c>
      <c r="C251" s="4" t="s">
        <v>373</v>
      </c>
      <c r="D251" s="7">
        <v>2810000</v>
      </c>
      <c r="E251" s="7">
        <v>1471812.94</v>
      </c>
    </row>
    <row r="252" spans="1:5" x14ac:dyDescent="0.25">
      <c r="A252" s="23" t="s">
        <v>374</v>
      </c>
      <c r="B252" s="24"/>
      <c r="C252" s="25"/>
      <c r="D252" s="8">
        <v>7013000</v>
      </c>
      <c r="E252" s="8">
        <v>4657976.76</v>
      </c>
    </row>
    <row r="253" spans="1:5" x14ac:dyDescent="0.25">
      <c r="A253" s="22"/>
      <c r="B253" s="22"/>
      <c r="C253" s="22"/>
      <c r="D253" s="22"/>
      <c r="E253" s="22"/>
    </row>
    <row r="254" spans="1:5" x14ac:dyDescent="0.25">
      <c r="A254" s="2" t="s">
        <v>375</v>
      </c>
      <c r="B254" s="14" t="s">
        <v>376</v>
      </c>
      <c r="C254" s="14"/>
      <c r="D254" s="14"/>
      <c r="E254" s="14"/>
    </row>
    <row r="255" spans="1:5" x14ac:dyDescent="0.25">
      <c r="B255" s="3" t="s">
        <v>377</v>
      </c>
      <c r="C255" s="4" t="s">
        <v>378</v>
      </c>
      <c r="D255" s="7">
        <v>100000</v>
      </c>
      <c r="E255" s="7">
        <v>78440.67</v>
      </c>
    </row>
    <row r="256" spans="1:5" x14ac:dyDescent="0.25">
      <c r="A256" s="23" t="s">
        <v>379</v>
      </c>
      <c r="B256" s="24"/>
      <c r="C256" s="25"/>
      <c r="D256" s="8">
        <v>100000</v>
      </c>
      <c r="E256" s="8">
        <v>78440.67</v>
      </c>
    </row>
    <row r="257" spans="1:5" x14ac:dyDescent="0.25">
      <c r="A257" s="22"/>
      <c r="B257" s="22"/>
      <c r="C257" s="22"/>
      <c r="D257" s="22"/>
      <c r="E257" s="22"/>
    </row>
    <row r="258" spans="1:5" x14ac:dyDescent="0.25">
      <c r="A258" s="2" t="s">
        <v>380</v>
      </c>
      <c r="B258" s="14" t="s">
        <v>381</v>
      </c>
      <c r="C258" s="14"/>
      <c r="D258" s="14"/>
      <c r="E258" s="14"/>
    </row>
    <row r="259" spans="1:5" x14ac:dyDescent="0.25">
      <c r="B259" s="3" t="s">
        <v>382</v>
      </c>
      <c r="C259" s="4" t="s">
        <v>383</v>
      </c>
      <c r="D259" s="7">
        <v>28000</v>
      </c>
      <c r="E259" s="7">
        <v>14420</v>
      </c>
    </row>
    <row r="260" spans="1:5" x14ac:dyDescent="0.25">
      <c r="A260" s="23" t="s">
        <v>384</v>
      </c>
      <c r="B260" s="24"/>
      <c r="C260" s="25"/>
      <c r="D260" s="8">
        <v>28000</v>
      </c>
      <c r="E260" s="8">
        <v>14420</v>
      </c>
    </row>
    <row r="261" spans="1:5" x14ac:dyDescent="0.25">
      <c r="A261" s="22"/>
      <c r="B261" s="22"/>
      <c r="C261" s="22"/>
      <c r="D261" s="22"/>
      <c r="E261" s="22"/>
    </row>
    <row r="262" spans="1:5" x14ac:dyDescent="0.25">
      <c r="A262" s="2" t="s">
        <v>385</v>
      </c>
      <c r="B262" s="14" t="s">
        <v>386</v>
      </c>
      <c r="C262" s="14"/>
      <c r="D262" s="14"/>
      <c r="E262" s="14"/>
    </row>
    <row r="263" spans="1:5" x14ac:dyDescent="0.25">
      <c r="B263" s="3" t="s">
        <v>387</v>
      </c>
      <c r="C263" s="4" t="s">
        <v>388</v>
      </c>
      <c r="D263" s="7">
        <v>100000</v>
      </c>
      <c r="E263" s="7">
        <v>51376.01</v>
      </c>
    </row>
    <row r="264" spans="1:5" x14ac:dyDescent="0.25">
      <c r="A264" s="23" t="s">
        <v>389</v>
      </c>
      <c r="B264" s="24"/>
      <c r="C264" s="25"/>
      <c r="D264" s="8">
        <v>100000</v>
      </c>
      <c r="E264" s="8">
        <v>51376.01</v>
      </c>
    </row>
    <row r="265" spans="1:5" x14ac:dyDescent="0.25">
      <c r="A265" s="22"/>
      <c r="B265" s="22"/>
      <c r="C265" s="22"/>
      <c r="D265" s="22"/>
      <c r="E265" s="22"/>
    </row>
    <row r="266" spans="1:5" x14ac:dyDescent="0.25">
      <c r="A266" s="2" t="s">
        <v>390</v>
      </c>
      <c r="B266" s="14" t="s">
        <v>391</v>
      </c>
      <c r="C266" s="14"/>
      <c r="D266" s="14"/>
      <c r="E266" s="14"/>
    </row>
    <row r="267" spans="1:5" x14ac:dyDescent="0.25">
      <c r="B267" s="3" t="s">
        <v>392</v>
      </c>
      <c r="C267" s="4" t="s">
        <v>393</v>
      </c>
      <c r="D267" s="7">
        <v>50000</v>
      </c>
      <c r="E267" s="7">
        <v>11732</v>
      </c>
    </row>
    <row r="268" spans="1:5" x14ac:dyDescent="0.25">
      <c r="A268" s="23" t="s">
        <v>394</v>
      </c>
      <c r="B268" s="24"/>
      <c r="C268" s="25"/>
      <c r="D268" s="8">
        <v>50000</v>
      </c>
      <c r="E268" s="8">
        <v>11732</v>
      </c>
    </row>
    <row r="269" spans="1:5" x14ac:dyDescent="0.25">
      <c r="A269" s="22"/>
      <c r="B269" s="22"/>
      <c r="C269" s="22"/>
      <c r="D269" s="22"/>
      <c r="E269" s="22"/>
    </row>
    <row r="270" spans="1:5" x14ac:dyDescent="0.25">
      <c r="A270" s="2" t="s">
        <v>395</v>
      </c>
      <c r="B270" s="14" t="s">
        <v>396</v>
      </c>
      <c r="C270" s="14"/>
      <c r="D270" s="14"/>
      <c r="E270" s="14"/>
    </row>
    <row r="271" spans="1:5" x14ac:dyDescent="0.25">
      <c r="B271" s="5" t="s">
        <v>397</v>
      </c>
      <c r="C271" s="6" t="s">
        <v>398</v>
      </c>
      <c r="D271" s="7">
        <v>30686000</v>
      </c>
      <c r="E271" s="7">
        <v>30686000</v>
      </c>
    </row>
    <row r="272" spans="1:5" x14ac:dyDescent="0.25">
      <c r="B272" s="5" t="s">
        <v>399</v>
      </c>
      <c r="C272" s="6" t="s">
        <v>400</v>
      </c>
      <c r="D272" s="7">
        <v>15000</v>
      </c>
      <c r="E272" s="7">
        <v>9494.11</v>
      </c>
    </row>
    <row r="273" spans="1:5" x14ac:dyDescent="0.25">
      <c r="B273" s="5" t="s">
        <v>401</v>
      </c>
      <c r="C273" s="6" t="s">
        <v>402</v>
      </c>
      <c r="D273" s="7">
        <v>20000</v>
      </c>
      <c r="E273" s="7">
        <v>1000</v>
      </c>
    </row>
    <row r="274" spans="1:5" x14ac:dyDescent="0.25">
      <c r="B274" s="5" t="s">
        <v>403</v>
      </c>
      <c r="C274" s="6" t="s">
        <v>404</v>
      </c>
      <c r="D274" s="7">
        <v>102000</v>
      </c>
      <c r="E274" s="7">
        <v>101140.27</v>
      </c>
    </row>
    <row r="275" spans="1:5" x14ac:dyDescent="0.25">
      <c r="B275" s="3" t="s">
        <v>405</v>
      </c>
      <c r="C275" s="4" t="s">
        <v>406</v>
      </c>
      <c r="D275" s="7">
        <v>50000</v>
      </c>
      <c r="E275" s="7">
        <v>44325</v>
      </c>
    </row>
    <row r="276" spans="1:5" x14ac:dyDescent="0.25">
      <c r="A276" s="23" t="s">
        <v>407</v>
      </c>
      <c r="B276" s="24"/>
      <c r="C276" s="25"/>
      <c r="D276" s="8">
        <v>30873000</v>
      </c>
      <c r="E276" s="8">
        <v>30841959.379999999</v>
      </c>
    </row>
    <row r="277" spans="1:5" x14ac:dyDescent="0.25">
      <c r="A277" s="22"/>
      <c r="B277" s="22"/>
      <c r="C277" s="22"/>
      <c r="D277" s="22"/>
      <c r="E277" s="22"/>
    </row>
    <row r="278" spans="1:5" x14ac:dyDescent="0.25">
      <c r="A278" s="2" t="s">
        <v>408</v>
      </c>
      <c r="B278" s="14" t="s">
        <v>409</v>
      </c>
      <c r="C278" s="14"/>
      <c r="D278" s="14"/>
      <c r="E278" s="14"/>
    </row>
    <row r="279" spans="1:5" x14ac:dyDescent="0.25">
      <c r="B279" s="3" t="s">
        <v>410</v>
      </c>
      <c r="C279" s="4" t="s">
        <v>409</v>
      </c>
      <c r="D279" s="7">
        <v>27000</v>
      </c>
      <c r="E279" s="7">
        <v>22748</v>
      </c>
    </row>
    <row r="280" spans="1:5" x14ac:dyDescent="0.25">
      <c r="A280" s="23" t="s">
        <v>411</v>
      </c>
      <c r="B280" s="24"/>
      <c r="C280" s="25"/>
      <c r="D280" s="8">
        <v>27000</v>
      </c>
      <c r="E280" s="8">
        <v>22748</v>
      </c>
    </row>
    <row r="281" spans="1:5" x14ac:dyDescent="0.25">
      <c r="A281" s="22"/>
      <c r="B281" s="22"/>
      <c r="C281" s="22"/>
      <c r="D281" s="22"/>
      <c r="E281" s="22"/>
    </row>
    <row r="282" spans="1:5" x14ac:dyDescent="0.25">
      <c r="A282" s="2" t="s">
        <v>412</v>
      </c>
      <c r="B282" s="14" t="s">
        <v>413</v>
      </c>
      <c r="C282" s="14"/>
      <c r="D282" s="14"/>
      <c r="E282" s="14"/>
    </row>
    <row r="283" spans="1:5" x14ac:dyDescent="0.25">
      <c r="B283" s="5" t="s">
        <v>414</v>
      </c>
      <c r="C283" s="6" t="s">
        <v>415</v>
      </c>
      <c r="D283" s="7">
        <v>35000</v>
      </c>
      <c r="E283" s="7">
        <v>25022.799999999999</v>
      </c>
    </row>
    <row r="284" spans="1:5" x14ac:dyDescent="0.25">
      <c r="B284" s="5" t="s">
        <v>416</v>
      </c>
      <c r="C284" s="6" t="s">
        <v>417</v>
      </c>
      <c r="D284" s="7">
        <v>80000</v>
      </c>
      <c r="E284" s="7">
        <v>48400</v>
      </c>
    </row>
    <row r="285" spans="1:5" x14ac:dyDescent="0.25">
      <c r="B285" s="5" t="s">
        <v>418</v>
      </c>
      <c r="C285" s="6" t="s">
        <v>419</v>
      </c>
      <c r="D285" s="7">
        <v>231000</v>
      </c>
      <c r="E285" s="7">
        <v>217396.72</v>
      </c>
    </row>
    <row r="286" spans="1:5" x14ac:dyDescent="0.25">
      <c r="B286" s="5" t="s">
        <v>420</v>
      </c>
      <c r="C286" s="6" t="s">
        <v>421</v>
      </c>
      <c r="D286" s="7">
        <v>90000</v>
      </c>
      <c r="E286" s="7">
        <v>63204.86</v>
      </c>
    </row>
    <row r="287" spans="1:5" x14ac:dyDescent="0.25">
      <c r="B287" s="5" t="s">
        <v>422</v>
      </c>
      <c r="C287" s="6" t="s">
        <v>423</v>
      </c>
      <c r="D287" s="7">
        <v>40000</v>
      </c>
      <c r="E287" s="7">
        <v>39457.800000000003</v>
      </c>
    </row>
    <row r="288" spans="1:5" x14ac:dyDescent="0.25">
      <c r="B288" s="5" t="s">
        <v>424</v>
      </c>
      <c r="C288" s="6" t="s">
        <v>425</v>
      </c>
      <c r="D288" s="7">
        <v>260000</v>
      </c>
      <c r="E288" s="7">
        <v>260196.2</v>
      </c>
    </row>
    <row r="289" spans="1:5" x14ac:dyDescent="0.25">
      <c r="B289" s="3" t="s">
        <v>426</v>
      </c>
      <c r="C289" s="4" t="s">
        <v>427</v>
      </c>
      <c r="D289" s="7">
        <v>118000</v>
      </c>
      <c r="E289" s="7">
        <v>117986.57</v>
      </c>
    </row>
    <row r="290" spans="1:5" x14ac:dyDescent="0.25">
      <c r="A290" s="23" t="s">
        <v>428</v>
      </c>
      <c r="B290" s="24"/>
      <c r="C290" s="25"/>
      <c r="D290" s="8">
        <v>854000</v>
      </c>
      <c r="E290" s="8">
        <v>771664.95</v>
      </c>
    </row>
    <row r="291" spans="1:5" x14ac:dyDescent="0.25">
      <c r="A291" s="22"/>
      <c r="B291" s="22"/>
      <c r="C291" s="22"/>
      <c r="D291" s="22"/>
      <c r="E291" s="22"/>
    </row>
    <row r="292" spans="1:5" x14ac:dyDescent="0.25">
      <c r="A292" s="2" t="s">
        <v>429</v>
      </c>
      <c r="B292" s="14" t="s">
        <v>430</v>
      </c>
      <c r="C292" s="14"/>
      <c r="D292" s="14"/>
      <c r="E292" s="14"/>
    </row>
    <row r="293" spans="1:5" x14ac:dyDescent="0.25">
      <c r="B293" s="5" t="s">
        <v>431</v>
      </c>
      <c r="C293" s="6" t="s">
        <v>432</v>
      </c>
      <c r="D293" s="7">
        <v>659000</v>
      </c>
      <c r="E293" s="7">
        <v>447328.28</v>
      </c>
    </row>
    <row r="294" spans="1:5" x14ac:dyDescent="0.25">
      <c r="B294" s="3" t="s">
        <v>433</v>
      </c>
      <c r="C294" s="4" t="s">
        <v>434</v>
      </c>
      <c r="D294" s="7">
        <v>525000</v>
      </c>
      <c r="E294" s="7">
        <v>524177.45</v>
      </c>
    </row>
    <row r="295" spans="1:5" x14ac:dyDescent="0.25">
      <c r="A295" s="23" t="s">
        <v>435</v>
      </c>
      <c r="B295" s="24"/>
      <c r="C295" s="25"/>
      <c r="D295" s="8">
        <v>1184000</v>
      </c>
      <c r="E295" s="8">
        <v>971505.73</v>
      </c>
    </row>
    <row r="296" spans="1:5" x14ac:dyDescent="0.25">
      <c r="A296" s="22"/>
      <c r="B296" s="22"/>
      <c r="C296" s="22"/>
      <c r="D296" s="22"/>
      <c r="E296" s="22"/>
    </row>
    <row r="297" spans="1:5" x14ac:dyDescent="0.25">
      <c r="A297" s="2" t="s">
        <v>436</v>
      </c>
      <c r="B297" s="14" t="s">
        <v>437</v>
      </c>
      <c r="C297" s="14"/>
      <c r="D297" s="14"/>
      <c r="E297" s="14"/>
    </row>
    <row r="298" spans="1:5" x14ac:dyDescent="0.25">
      <c r="B298" s="3" t="s">
        <v>438</v>
      </c>
      <c r="C298" s="4" t="s">
        <v>439</v>
      </c>
      <c r="D298" s="7">
        <v>68000</v>
      </c>
      <c r="E298" s="7">
        <v>68000</v>
      </c>
    </row>
    <row r="299" spans="1:5" x14ac:dyDescent="0.25">
      <c r="A299" s="23" t="s">
        <v>440</v>
      </c>
      <c r="B299" s="24"/>
      <c r="C299" s="25"/>
      <c r="D299" s="8">
        <v>68000</v>
      </c>
      <c r="E299" s="8">
        <v>68000</v>
      </c>
    </row>
    <row r="300" spans="1:5" x14ac:dyDescent="0.25">
      <c r="A300" s="22"/>
      <c r="B300" s="22"/>
      <c r="C300" s="22"/>
      <c r="D300" s="22"/>
      <c r="E300" s="22"/>
    </row>
    <row r="301" spans="1:5" x14ac:dyDescent="0.25">
      <c r="A301" s="2" t="s">
        <v>441</v>
      </c>
      <c r="B301" s="14" t="s">
        <v>442</v>
      </c>
      <c r="C301" s="14"/>
      <c r="D301" s="14"/>
      <c r="E301" s="14"/>
    </row>
    <row r="302" spans="1:5" x14ac:dyDescent="0.25">
      <c r="B302" s="3" t="s">
        <v>443</v>
      </c>
      <c r="C302" s="4" t="s">
        <v>444</v>
      </c>
      <c r="D302" s="7">
        <v>7000</v>
      </c>
      <c r="E302" s="7">
        <v>7000</v>
      </c>
    </row>
    <row r="303" spans="1:5" x14ac:dyDescent="0.25">
      <c r="A303" s="23" t="s">
        <v>445</v>
      </c>
      <c r="B303" s="24"/>
      <c r="C303" s="25"/>
      <c r="D303" s="8">
        <v>7000</v>
      </c>
      <c r="E303" s="8">
        <v>7000</v>
      </c>
    </row>
    <row r="304" spans="1:5" x14ac:dyDescent="0.25">
      <c r="A304" s="22"/>
      <c r="B304" s="22"/>
      <c r="C304" s="22"/>
      <c r="D304" s="22"/>
      <c r="E304" s="22"/>
    </row>
    <row r="305" spans="1:5" x14ac:dyDescent="0.25">
      <c r="A305" s="2" t="s">
        <v>446</v>
      </c>
      <c r="B305" s="14" t="s">
        <v>447</v>
      </c>
      <c r="C305" s="14"/>
      <c r="D305" s="14"/>
      <c r="E305" s="14"/>
    </row>
    <row r="306" spans="1:5" x14ac:dyDescent="0.25">
      <c r="B306" s="5" t="s">
        <v>448</v>
      </c>
      <c r="C306" s="6" t="s">
        <v>449</v>
      </c>
      <c r="D306" s="7">
        <v>168500</v>
      </c>
      <c r="E306" s="7">
        <v>152805</v>
      </c>
    </row>
    <row r="307" spans="1:5" x14ac:dyDescent="0.25">
      <c r="B307" s="3" t="s">
        <v>450</v>
      </c>
      <c r="C307" s="4" t="s">
        <v>451</v>
      </c>
      <c r="D307" s="7">
        <v>33500</v>
      </c>
      <c r="E307" s="7">
        <v>18000</v>
      </c>
    </row>
    <row r="308" spans="1:5" x14ac:dyDescent="0.25">
      <c r="A308" s="23" t="s">
        <v>452</v>
      </c>
      <c r="B308" s="24"/>
      <c r="C308" s="25"/>
      <c r="D308" s="8">
        <v>202000</v>
      </c>
      <c r="E308" s="8">
        <v>170805</v>
      </c>
    </row>
    <row r="309" spans="1:5" x14ac:dyDescent="0.25">
      <c r="A309" s="22"/>
      <c r="B309" s="22"/>
      <c r="C309" s="22"/>
      <c r="D309" s="22"/>
      <c r="E309" s="22"/>
    </row>
    <row r="310" spans="1:5" x14ac:dyDescent="0.25">
      <c r="A310" s="2" t="s">
        <v>453</v>
      </c>
      <c r="B310" s="14" t="s">
        <v>454</v>
      </c>
      <c r="C310" s="14"/>
      <c r="D310" s="14"/>
      <c r="E310" s="14"/>
    </row>
    <row r="311" spans="1:5" x14ac:dyDescent="0.25">
      <c r="B311" s="5" t="s">
        <v>455</v>
      </c>
      <c r="C311" s="6" t="s">
        <v>456</v>
      </c>
      <c r="D311" s="7">
        <v>36000</v>
      </c>
      <c r="E311" s="7">
        <v>36000</v>
      </c>
    </row>
    <row r="312" spans="1:5" x14ac:dyDescent="0.25">
      <c r="B312" s="3" t="s">
        <v>457</v>
      </c>
      <c r="C312" s="4" t="s">
        <v>458</v>
      </c>
      <c r="D312" s="7">
        <v>15000</v>
      </c>
      <c r="E312" s="7">
        <v>15000</v>
      </c>
    </row>
    <row r="313" spans="1:5" x14ac:dyDescent="0.25">
      <c r="A313" s="23" t="s">
        <v>459</v>
      </c>
      <c r="B313" s="24"/>
      <c r="C313" s="25"/>
      <c r="D313" s="8">
        <v>51000</v>
      </c>
      <c r="E313" s="8">
        <v>51000</v>
      </c>
    </row>
    <row r="314" spans="1:5" x14ac:dyDescent="0.25">
      <c r="A314" s="22"/>
      <c r="B314" s="22"/>
      <c r="C314" s="22"/>
      <c r="D314" s="22"/>
      <c r="E314" s="22"/>
    </row>
    <row r="315" spans="1:5" x14ac:dyDescent="0.25">
      <c r="A315" s="2" t="s">
        <v>460</v>
      </c>
      <c r="B315" s="14" t="s">
        <v>461</v>
      </c>
      <c r="C315" s="14"/>
      <c r="D315" s="14"/>
      <c r="E315" s="14"/>
    </row>
    <row r="316" spans="1:5" x14ac:dyDescent="0.25">
      <c r="B316" s="3" t="s">
        <v>462</v>
      </c>
      <c r="C316" s="4" t="s">
        <v>463</v>
      </c>
      <c r="D316" s="7">
        <v>770000</v>
      </c>
      <c r="E316" s="7">
        <v>770000</v>
      </c>
    </row>
    <row r="317" spans="1:5" x14ac:dyDescent="0.25">
      <c r="A317" s="23" t="s">
        <v>464</v>
      </c>
      <c r="B317" s="24"/>
      <c r="C317" s="25"/>
      <c r="D317" s="8">
        <v>770000</v>
      </c>
      <c r="E317" s="8">
        <v>770000</v>
      </c>
    </row>
    <row r="318" spans="1:5" x14ac:dyDescent="0.25">
      <c r="A318" s="22"/>
      <c r="B318" s="22"/>
      <c r="C318" s="22"/>
      <c r="D318" s="22"/>
      <c r="E318" s="22"/>
    </row>
    <row r="319" spans="1:5" x14ac:dyDescent="0.25">
      <c r="A319" s="2" t="s">
        <v>465</v>
      </c>
      <c r="B319" s="14" t="s">
        <v>466</v>
      </c>
      <c r="C319" s="14"/>
      <c r="D319" s="14"/>
      <c r="E319" s="14"/>
    </row>
    <row r="320" spans="1:5" x14ac:dyDescent="0.25">
      <c r="B320" s="3" t="s">
        <v>467</v>
      </c>
      <c r="C320" s="4" t="s">
        <v>468</v>
      </c>
      <c r="D320" s="7">
        <v>18000</v>
      </c>
      <c r="E320" s="7">
        <v>18000</v>
      </c>
    </row>
    <row r="321" spans="1:5" x14ac:dyDescent="0.25">
      <c r="A321" s="23" t="s">
        <v>469</v>
      </c>
      <c r="B321" s="24"/>
      <c r="C321" s="25"/>
      <c r="D321" s="8">
        <v>18000</v>
      </c>
      <c r="E321" s="8">
        <v>18000</v>
      </c>
    </row>
    <row r="322" spans="1:5" x14ac:dyDescent="0.25">
      <c r="A322" s="22"/>
      <c r="B322" s="22"/>
      <c r="C322" s="22"/>
      <c r="D322" s="22"/>
      <c r="E322" s="22"/>
    </row>
    <row r="323" spans="1:5" x14ac:dyDescent="0.25">
      <c r="A323" s="2" t="s">
        <v>470</v>
      </c>
      <c r="B323" s="14" t="s">
        <v>471</v>
      </c>
      <c r="C323" s="14"/>
      <c r="D323" s="14"/>
      <c r="E323" s="14"/>
    </row>
    <row r="324" spans="1:5" x14ac:dyDescent="0.25">
      <c r="B324" s="5" t="s">
        <v>472</v>
      </c>
      <c r="C324" s="6" t="s">
        <v>473</v>
      </c>
      <c r="D324" s="7">
        <v>20000</v>
      </c>
      <c r="E324" s="7">
        <v>20000</v>
      </c>
    </row>
    <row r="325" spans="1:5" x14ac:dyDescent="0.25">
      <c r="B325" s="3" t="s">
        <v>474</v>
      </c>
      <c r="C325" s="4" t="s">
        <v>475</v>
      </c>
      <c r="D325" s="7">
        <v>13000</v>
      </c>
      <c r="E325" s="7">
        <v>13000</v>
      </c>
    </row>
    <row r="326" spans="1:5" x14ac:dyDescent="0.25">
      <c r="A326" s="23" t="s">
        <v>476</v>
      </c>
      <c r="B326" s="24"/>
      <c r="C326" s="25"/>
      <c r="D326" s="8">
        <v>33000</v>
      </c>
      <c r="E326" s="8">
        <v>33000</v>
      </c>
    </row>
    <row r="327" spans="1:5" x14ac:dyDescent="0.25">
      <c r="A327" s="22"/>
      <c r="B327" s="22"/>
      <c r="C327" s="22"/>
      <c r="D327" s="22"/>
      <c r="E327" s="22"/>
    </row>
    <row r="328" spans="1:5" x14ac:dyDescent="0.25">
      <c r="A328" s="2" t="s">
        <v>477</v>
      </c>
      <c r="B328" s="14" t="s">
        <v>478</v>
      </c>
      <c r="C328" s="14"/>
      <c r="D328" s="14"/>
      <c r="E328" s="14"/>
    </row>
    <row r="329" spans="1:5" x14ac:dyDescent="0.25">
      <c r="B329" s="3" t="s">
        <v>479</v>
      </c>
      <c r="C329" s="4" t="s">
        <v>480</v>
      </c>
      <c r="D329" s="7">
        <v>102500</v>
      </c>
      <c r="E329" s="7">
        <v>102500</v>
      </c>
    </row>
    <row r="330" spans="1:5" x14ac:dyDescent="0.25">
      <c r="A330" s="23" t="s">
        <v>481</v>
      </c>
      <c r="B330" s="24"/>
      <c r="C330" s="25"/>
      <c r="D330" s="8">
        <v>102500</v>
      </c>
      <c r="E330" s="8">
        <v>102500</v>
      </c>
    </row>
    <row r="331" spans="1:5" x14ac:dyDescent="0.25">
      <c r="A331" s="22"/>
      <c r="B331" s="22"/>
      <c r="C331" s="22"/>
      <c r="D331" s="22"/>
      <c r="E331" s="22"/>
    </row>
    <row r="332" spans="1:5" x14ac:dyDescent="0.25">
      <c r="A332" s="2" t="s">
        <v>482</v>
      </c>
      <c r="B332" s="14" t="s">
        <v>483</v>
      </c>
      <c r="C332" s="14"/>
      <c r="D332" s="14"/>
      <c r="E332" s="14"/>
    </row>
    <row r="333" spans="1:5" x14ac:dyDescent="0.25">
      <c r="B333" s="5" t="s">
        <v>484</v>
      </c>
      <c r="C333" s="6" t="s">
        <v>485</v>
      </c>
      <c r="D333" s="7">
        <v>14000</v>
      </c>
      <c r="E333" s="7">
        <v>14000</v>
      </c>
    </row>
    <row r="334" spans="1:5" x14ac:dyDescent="0.25">
      <c r="B334" s="3" t="s">
        <v>486</v>
      </c>
      <c r="C334" s="4" t="s">
        <v>487</v>
      </c>
      <c r="D334" s="7">
        <v>46000</v>
      </c>
      <c r="E334" s="7">
        <v>46000</v>
      </c>
    </row>
    <row r="335" spans="1:5" x14ac:dyDescent="0.25">
      <c r="A335" s="23" t="s">
        <v>488</v>
      </c>
      <c r="B335" s="24"/>
      <c r="C335" s="25"/>
      <c r="D335" s="8">
        <v>60000</v>
      </c>
      <c r="E335" s="8">
        <v>60000</v>
      </c>
    </row>
    <row r="336" spans="1:5" x14ac:dyDescent="0.25">
      <c r="A336" s="22"/>
      <c r="B336" s="22"/>
      <c r="C336" s="22"/>
      <c r="D336" s="22"/>
      <c r="E336" s="22"/>
    </row>
    <row r="337" spans="1:5" x14ac:dyDescent="0.25">
      <c r="A337" s="2" t="s">
        <v>489</v>
      </c>
      <c r="B337" s="14" t="s">
        <v>490</v>
      </c>
      <c r="C337" s="14"/>
      <c r="D337" s="14"/>
      <c r="E337" s="14"/>
    </row>
    <row r="338" spans="1:5" x14ac:dyDescent="0.25">
      <c r="B338" s="5" t="s">
        <v>491</v>
      </c>
      <c r="C338" s="6" t="s">
        <v>492</v>
      </c>
      <c r="D338" s="7">
        <v>15000</v>
      </c>
      <c r="E338" s="7">
        <v>15000</v>
      </c>
    </row>
    <row r="339" spans="1:5" x14ac:dyDescent="0.25">
      <c r="B339" s="3" t="s">
        <v>493</v>
      </c>
      <c r="C339" s="4" t="s">
        <v>494</v>
      </c>
      <c r="D339" s="7">
        <v>13000</v>
      </c>
      <c r="E339" s="7">
        <v>13000</v>
      </c>
    </row>
    <row r="340" spans="1:5" x14ac:dyDescent="0.25">
      <c r="A340" s="23" t="s">
        <v>495</v>
      </c>
      <c r="B340" s="24"/>
      <c r="C340" s="25"/>
      <c r="D340" s="8">
        <v>28000</v>
      </c>
      <c r="E340" s="8">
        <v>28000</v>
      </c>
    </row>
    <row r="341" spans="1:5" x14ac:dyDescent="0.25">
      <c r="A341" s="22"/>
      <c r="B341" s="22"/>
      <c r="C341" s="22"/>
      <c r="D341" s="22"/>
      <c r="E341" s="22"/>
    </row>
    <row r="342" spans="1:5" x14ac:dyDescent="0.25">
      <c r="A342" s="2" t="s">
        <v>496</v>
      </c>
      <c r="B342" s="14" t="s">
        <v>497</v>
      </c>
      <c r="C342" s="14"/>
      <c r="D342" s="14"/>
      <c r="E342" s="14"/>
    </row>
    <row r="343" spans="1:5" x14ac:dyDescent="0.25">
      <c r="B343" s="3" t="s">
        <v>498</v>
      </c>
      <c r="C343" s="4" t="s">
        <v>499</v>
      </c>
      <c r="D343" s="7">
        <v>14000</v>
      </c>
      <c r="E343" s="7">
        <v>14000</v>
      </c>
    </row>
    <row r="344" spans="1:5" x14ac:dyDescent="0.25">
      <c r="A344" s="23" t="s">
        <v>500</v>
      </c>
      <c r="B344" s="24"/>
      <c r="C344" s="25"/>
      <c r="D344" s="8">
        <v>14000</v>
      </c>
      <c r="E344" s="8">
        <v>14000</v>
      </c>
    </row>
    <row r="345" spans="1:5" x14ac:dyDescent="0.25">
      <c r="A345" s="22"/>
      <c r="B345" s="22"/>
      <c r="C345" s="22"/>
      <c r="D345" s="22"/>
      <c r="E345" s="22"/>
    </row>
    <row r="346" spans="1:5" x14ac:dyDescent="0.25">
      <c r="A346" s="2" t="s">
        <v>501</v>
      </c>
      <c r="B346" s="14" t="s">
        <v>502</v>
      </c>
      <c r="C346" s="14"/>
      <c r="D346" s="14"/>
      <c r="E346" s="14"/>
    </row>
    <row r="347" spans="1:5" x14ac:dyDescent="0.25">
      <c r="B347" s="3" t="s">
        <v>503</v>
      </c>
      <c r="C347" s="4" t="s">
        <v>504</v>
      </c>
      <c r="D347" s="7">
        <v>18000</v>
      </c>
      <c r="E347" s="7">
        <v>18000</v>
      </c>
    </row>
    <row r="348" spans="1:5" x14ac:dyDescent="0.25">
      <c r="A348" s="23" t="s">
        <v>505</v>
      </c>
      <c r="B348" s="24"/>
      <c r="C348" s="25"/>
      <c r="D348" s="8">
        <v>18000</v>
      </c>
      <c r="E348" s="8">
        <v>18000</v>
      </c>
    </row>
    <row r="349" spans="1:5" x14ac:dyDescent="0.25">
      <c r="A349" s="22"/>
      <c r="B349" s="22"/>
      <c r="C349" s="22"/>
      <c r="D349" s="22"/>
      <c r="E349" s="22"/>
    </row>
    <row r="350" spans="1:5" x14ac:dyDescent="0.25">
      <c r="A350" s="2" t="s">
        <v>506</v>
      </c>
      <c r="B350" s="14" t="s">
        <v>478</v>
      </c>
      <c r="C350" s="14"/>
      <c r="D350" s="14"/>
      <c r="E350" s="14"/>
    </row>
    <row r="351" spans="1:5" x14ac:dyDescent="0.25">
      <c r="B351" s="5" t="s">
        <v>507</v>
      </c>
      <c r="C351" s="6" t="s">
        <v>508</v>
      </c>
      <c r="D351" s="7">
        <v>5000</v>
      </c>
      <c r="E351" s="7">
        <v>0</v>
      </c>
    </row>
    <row r="352" spans="1:5" x14ac:dyDescent="0.25">
      <c r="B352" s="3" t="s">
        <v>509</v>
      </c>
      <c r="C352" s="4" t="s">
        <v>510</v>
      </c>
      <c r="D352" s="7">
        <v>270000</v>
      </c>
      <c r="E352" s="7">
        <v>270000</v>
      </c>
    </row>
    <row r="353" spans="1:5" x14ac:dyDescent="0.25">
      <c r="A353" s="23" t="s">
        <v>481</v>
      </c>
      <c r="B353" s="24"/>
      <c r="C353" s="25"/>
      <c r="D353" s="8">
        <v>275000</v>
      </c>
      <c r="E353" s="8">
        <v>270000</v>
      </c>
    </row>
    <row r="354" spans="1:5" x14ac:dyDescent="0.25">
      <c r="A354" s="22"/>
      <c r="B354" s="22"/>
      <c r="C354" s="22"/>
      <c r="D354" s="22"/>
      <c r="E354" s="22"/>
    </row>
    <row r="355" spans="1:5" x14ac:dyDescent="0.25">
      <c r="A355" s="2" t="s">
        <v>511</v>
      </c>
      <c r="B355" s="14" t="s">
        <v>512</v>
      </c>
      <c r="C355" s="14"/>
      <c r="D355" s="14"/>
      <c r="E355" s="14"/>
    </row>
    <row r="356" spans="1:5" x14ac:dyDescent="0.25">
      <c r="B356" s="3" t="s">
        <v>513</v>
      </c>
      <c r="C356" s="4" t="s">
        <v>512</v>
      </c>
      <c r="D356" s="7">
        <v>175000</v>
      </c>
      <c r="E356" s="7">
        <v>164611.20000000001</v>
      </c>
    </row>
    <row r="357" spans="1:5" x14ac:dyDescent="0.25">
      <c r="A357" s="23" t="s">
        <v>514</v>
      </c>
      <c r="B357" s="24"/>
      <c r="C357" s="25"/>
      <c r="D357" s="8">
        <v>175000</v>
      </c>
      <c r="E357" s="8">
        <v>164611.20000000001</v>
      </c>
    </row>
    <row r="358" spans="1:5" x14ac:dyDescent="0.25">
      <c r="A358" s="22"/>
      <c r="B358" s="22"/>
      <c r="C358" s="22"/>
      <c r="D358" s="22"/>
      <c r="E358" s="22"/>
    </row>
    <row r="359" spans="1:5" x14ac:dyDescent="0.25">
      <c r="A359" s="2" t="s">
        <v>515</v>
      </c>
      <c r="B359" s="14" t="s">
        <v>516</v>
      </c>
      <c r="C359" s="14"/>
      <c r="D359" s="14"/>
      <c r="E359" s="14"/>
    </row>
    <row r="360" spans="1:5" x14ac:dyDescent="0.25">
      <c r="B360" s="3" t="s">
        <v>517</v>
      </c>
      <c r="C360" s="4" t="s">
        <v>518</v>
      </c>
      <c r="D360" s="7">
        <v>100000</v>
      </c>
      <c r="E360" s="7">
        <v>100000</v>
      </c>
    </row>
    <row r="361" spans="1:5" x14ac:dyDescent="0.25">
      <c r="A361" s="23" t="s">
        <v>519</v>
      </c>
      <c r="B361" s="24"/>
      <c r="C361" s="25"/>
      <c r="D361" s="8">
        <v>100000</v>
      </c>
      <c r="E361" s="8">
        <v>100000</v>
      </c>
    </row>
    <row r="362" spans="1:5" x14ac:dyDescent="0.25">
      <c r="A362" s="22"/>
      <c r="B362" s="22"/>
      <c r="C362" s="22"/>
      <c r="D362" s="22"/>
      <c r="E362" s="22"/>
    </row>
    <row r="363" spans="1:5" x14ac:dyDescent="0.25">
      <c r="A363" s="2" t="s">
        <v>520</v>
      </c>
      <c r="B363" s="14" t="s">
        <v>521</v>
      </c>
      <c r="C363" s="14"/>
      <c r="D363" s="14"/>
      <c r="E363" s="14"/>
    </row>
    <row r="364" spans="1:5" x14ac:dyDescent="0.25">
      <c r="B364" s="3" t="s">
        <v>522</v>
      </c>
      <c r="C364" s="4" t="s">
        <v>523</v>
      </c>
      <c r="D364" s="7">
        <v>20000</v>
      </c>
      <c r="E364" s="7">
        <v>0</v>
      </c>
    </row>
    <row r="365" spans="1:5" x14ac:dyDescent="0.25">
      <c r="A365" s="23" t="s">
        <v>524</v>
      </c>
      <c r="B365" s="24"/>
      <c r="C365" s="25"/>
      <c r="D365" s="8">
        <v>20000</v>
      </c>
      <c r="E365" s="8">
        <v>0</v>
      </c>
    </row>
    <row r="366" spans="1:5" x14ac:dyDescent="0.25">
      <c r="A366" s="22"/>
      <c r="B366" s="22"/>
      <c r="C366" s="22"/>
      <c r="D366" s="22"/>
      <c r="E366" s="22"/>
    </row>
    <row r="367" spans="1:5" x14ac:dyDescent="0.25">
      <c r="A367" s="2" t="s">
        <v>525</v>
      </c>
      <c r="B367" s="14" t="s">
        <v>526</v>
      </c>
      <c r="C367" s="14"/>
      <c r="D367" s="14"/>
      <c r="E367" s="14"/>
    </row>
    <row r="368" spans="1:5" x14ac:dyDescent="0.25">
      <c r="B368" s="5" t="s">
        <v>527</v>
      </c>
      <c r="C368" s="6" t="s">
        <v>284</v>
      </c>
      <c r="D368" s="7">
        <v>5505000</v>
      </c>
      <c r="E368" s="7">
        <v>5320713</v>
      </c>
    </row>
    <row r="369" spans="1:5" x14ac:dyDescent="0.25">
      <c r="B369" s="5" t="s">
        <v>528</v>
      </c>
      <c r="C369" s="6" t="s">
        <v>529</v>
      </c>
      <c r="D369" s="7">
        <v>843000</v>
      </c>
      <c r="E369" s="7">
        <v>813166.92</v>
      </c>
    </row>
    <row r="370" spans="1:5" x14ac:dyDescent="0.25">
      <c r="B370" s="3" t="s">
        <v>530</v>
      </c>
      <c r="C370" s="4" t="s">
        <v>531</v>
      </c>
      <c r="D370" s="7">
        <v>95000</v>
      </c>
      <c r="E370" s="7">
        <v>87875.48</v>
      </c>
    </row>
    <row r="371" spans="1:5" x14ac:dyDescent="0.25">
      <c r="A371" s="23" t="s">
        <v>532</v>
      </c>
      <c r="B371" s="24"/>
      <c r="C371" s="25"/>
      <c r="D371" s="8">
        <v>6443000</v>
      </c>
      <c r="E371" s="8">
        <v>6221755.4000000004</v>
      </c>
    </row>
    <row r="372" spans="1:5" x14ac:dyDescent="0.25">
      <c r="A372" s="22"/>
      <c r="B372" s="22"/>
      <c r="C372" s="22"/>
      <c r="D372" s="22"/>
      <c r="E372" s="22"/>
    </row>
    <row r="373" spans="1:5" x14ac:dyDescent="0.25">
      <c r="A373" s="2" t="s">
        <v>533</v>
      </c>
      <c r="B373" s="14" t="s">
        <v>534</v>
      </c>
      <c r="C373" s="14"/>
      <c r="D373" s="14"/>
      <c r="E373" s="14"/>
    </row>
    <row r="374" spans="1:5" x14ac:dyDescent="0.25">
      <c r="B374" s="5" t="s">
        <v>535</v>
      </c>
      <c r="C374" s="6" t="s">
        <v>536</v>
      </c>
      <c r="D374" s="7">
        <v>955000</v>
      </c>
      <c r="E374" s="7">
        <v>920734</v>
      </c>
    </row>
    <row r="375" spans="1:5" x14ac:dyDescent="0.25">
      <c r="B375" s="5" t="s">
        <v>537</v>
      </c>
      <c r="C375" s="6" t="s">
        <v>538</v>
      </c>
      <c r="D375" s="7">
        <v>80000</v>
      </c>
      <c r="E375" s="7">
        <v>54756</v>
      </c>
    </row>
    <row r="376" spans="1:5" x14ac:dyDescent="0.25">
      <c r="B376" s="3" t="s">
        <v>539</v>
      </c>
      <c r="C376" s="4" t="s">
        <v>540</v>
      </c>
      <c r="D376" s="7">
        <v>729000</v>
      </c>
      <c r="E376" s="7">
        <v>608067.99</v>
      </c>
    </row>
    <row r="377" spans="1:5" x14ac:dyDescent="0.25">
      <c r="A377" s="23" t="s">
        <v>541</v>
      </c>
      <c r="B377" s="24"/>
      <c r="C377" s="25"/>
      <c r="D377" s="8">
        <v>1764000</v>
      </c>
      <c r="E377" s="8">
        <v>1583557.99</v>
      </c>
    </row>
    <row r="378" spans="1:5" x14ac:dyDescent="0.25">
      <c r="A378" s="22"/>
      <c r="B378" s="22"/>
      <c r="C378" s="22"/>
      <c r="D378" s="22"/>
      <c r="E378" s="22"/>
    </row>
    <row r="379" spans="1:5" x14ac:dyDescent="0.25">
      <c r="A379" s="2" t="s">
        <v>542</v>
      </c>
      <c r="B379" s="14" t="s">
        <v>543</v>
      </c>
      <c r="C379" s="14"/>
      <c r="D379" s="14"/>
      <c r="E379" s="14"/>
    </row>
    <row r="380" spans="1:5" x14ac:dyDescent="0.25">
      <c r="B380" s="5" t="s">
        <v>544</v>
      </c>
      <c r="C380" s="6" t="s">
        <v>545</v>
      </c>
      <c r="D380" s="7">
        <v>3830000</v>
      </c>
      <c r="E380" s="7">
        <v>3550730</v>
      </c>
    </row>
    <row r="381" spans="1:5" x14ac:dyDescent="0.25">
      <c r="B381" s="3" t="s">
        <v>546</v>
      </c>
      <c r="C381" s="4" t="s">
        <v>547</v>
      </c>
      <c r="D381" s="7">
        <v>13000</v>
      </c>
      <c r="E381" s="7">
        <v>12986</v>
      </c>
    </row>
    <row r="382" spans="1:5" x14ac:dyDescent="0.25">
      <c r="A382" s="23" t="s">
        <v>548</v>
      </c>
      <c r="B382" s="24"/>
      <c r="C382" s="25"/>
      <c r="D382" s="8">
        <v>3843000</v>
      </c>
      <c r="E382" s="8">
        <v>3563716</v>
      </c>
    </row>
    <row r="383" spans="1:5" x14ac:dyDescent="0.25">
      <c r="A383" s="22"/>
      <c r="B383" s="22"/>
      <c r="C383" s="22"/>
      <c r="D383" s="22"/>
      <c r="E383" s="22"/>
    </row>
    <row r="384" spans="1:5" x14ac:dyDescent="0.25">
      <c r="A384" s="2" t="s">
        <v>549</v>
      </c>
      <c r="B384" s="14" t="s">
        <v>550</v>
      </c>
      <c r="C384" s="14"/>
      <c r="D384" s="14"/>
      <c r="E384" s="14"/>
    </row>
    <row r="385" spans="1:5" x14ac:dyDescent="0.25">
      <c r="B385" s="3" t="s">
        <v>551</v>
      </c>
      <c r="C385" s="4" t="s">
        <v>552</v>
      </c>
      <c r="D385" s="7">
        <v>380000</v>
      </c>
      <c r="E385" s="7">
        <v>325330.19</v>
      </c>
    </row>
    <row r="386" spans="1:5" x14ac:dyDescent="0.25">
      <c r="A386" s="23" t="s">
        <v>553</v>
      </c>
      <c r="B386" s="24"/>
      <c r="C386" s="25"/>
      <c r="D386" s="8">
        <v>380000</v>
      </c>
      <c r="E386" s="8">
        <v>325330.19</v>
      </c>
    </row>
    <row r="387" spans="1:5" x14ac:dyDescent="0.25">
      <c r="A387" s="22"/>
      <c r="B387" s="22"/>
      <c r="C387" s="22"/>
      <c r="D387" s="22"/>
      <c r="E387" s="22"/>
    </row>
    <row r="388" spans="1:5" x14ac:dyDescent="0.25">
      <c r="A388" s="2" t="s">
        <v>554</v>
      </c>
      <c r="B388" s="14" t="s">
        <v>555</v>
      </c>
      <c r="C388" s="14"/>
      <c r="D388" s="14"/>
      <c r="E388" s="14"/>
    </row>
    <row r="389" spans="1:5" x14ac:dyDescent="0.25">
      <c r="B389" s="3" t="s">
        <v>556</v>
      </c>
      <c r="C389" s="4" t="s">
        <v>557</v>
      </c>
      <c r="D389" s="7">
        <v>7791000</v>
      </c>
      <c r="E389" s="7">
        <v>6336225.7300000004</v>
      </c>
    </row>
    <row r="390" spans="1:5" x14ac:dyDescent="0.25">
      <c r="A390" s="23" t="s">
        <v>558</v>
      </c>
      <c r="B390" s="24"/>
      <c r="C390" s="25"/>
      <c r="D390" s="8">
        <v>7791000</v>
      </c>
      <c r="E390" s="8">
        <v>6336225.7300000004</v>
      </c>
    </row>
    <row r="391" spans="1:5" x14ac:dyDescent="0.25">
      <c r="A391" s="22"/>
      <c r="B391" s="22"/>
      <c r="C391" s="22"/>
      <c r="D391" s="22"/>
      <c r="E391" s="22"/>
    </row>
    <row r="392" spans="1:5" x14ac:dyDescent="0.25">
      <c r="A392" s="2" t="s">
        <v>559</v>
      </c>
      <c r="B392" s="14" t="s">
        <v>560</v>
      </c>
      <c r="C392" s="14"/>
      <c r="D392" s="14"/>
      <c r="E392" s="14"/>
    </row>
    <row r="393" spans="1:5" x14ac:dyDescent="0.25">
      <c r="B393" s="5" t="s">
        <v>561</v>
      </c>
      <c r="C393" s="6" t="s">
        <v>562</v>
      </c>
      <c r="D393" s="7">
        <v>33375000</v>
      </c>
      <c r="E393" s="7">
        <v>30007349</v>
      </c>
    </row>
    <row r="394" spans="1:5" x14ac:dyDescent="0.25">
      <c r="B394" s="3" t="s">
        <v>563</v>
      </c>
      <c r="C394" s="4" t="s">
        <v>564</v>
      </c>
      <c r="D394" s="7">
        <v>1740000</v>
      </c>
      <c r="E394" s="7">
        <v>1433625.5</v>
      </c>
    </row>
    <row r="395" spans="1:5" x14ac:dyDescent="0.25">
      <c r="A395" s="23" t="s">
        <v>565</v>
      </c>
      <c r="B395" s="24"/>
      <c r="C395" s="25"/>
      <c r="D395" s="8">
        <v>35115000</v>
      </c>
      <c r="E395" s="8">
        <v>31440974.5</v>
      </c>
    </row>
    <row r="396" spans="1:5" x14ac:dyDescent="0.25">
      <c r="A396" s="22"/>
      <c r="B396" s="22"/>
      <c r="C396" s="22"/>
      <c r="D396" s="22"/>
      <c r="E396" s="22"/>
    </row>
    <row r="397" spans="1:5" x14ac:dyDescent="0.25">
      <c r="A397" s="2" t="s">
        <v>566</v>
      </c>
      <c r="B397" s="14" t="s">
        <v>567</v>
      </c>
      <c r="C397" s="14"/>
      <c r="D397" s="14"/>
      <c r="E397" s="14"/>
    </row>
    <row r="398" spans="1:5" x14ac:dyDescent="0.25">
      <c r="B398" s="5" t="s">
        <v>568</v>
      </c>
      <c r="C398" s="6" t="s">
        <v>569</v>
      </c>
      <c r="D398" s="7">
        <v>200000</v>
      </c>
      <c r="E398" s="7">
        <v>86515</v>
      </c>
    </row>
    <row r="399" spans="1:5" x14ac:dyDescent="0.25">
      <c r="B399" s="3" t="s">
        <v>570</v>
      </c>
      <c r="C399" s="4" t="s">
        <v>571</v>
      </c>
      <c r="D399" s="7">
        <v>2832000</v>
      </c>
      <c r="E399" s="7">
        <v>1892122.98</v>
      </c>
    </row>
    <row r="400" spans="1:5" x14ac:dyDescent="0.25">
      <c r="A400" s="23" t="s">
        <v>572</v>
      </c>
      <c r="B400" s="24"/>
      <c r="C400" s="25"/>
      <c r="D400" s="8">
        <v>3032000</v>
      </c>
      <c r="E400" s="8">
        <v>1978637.98</v>
      </c>
    </row>
    <row r="401" spans="1:5" x14ac:dyDescent="0.25">
      <c r="A401" s="22"/>
      <c r="B401" s="22"/>
      <c r="C401" s="22"/>
      <c r="D401" s="22"/>
      <c r="E401" s="22"/>
    </row>
    <row r="402" spans="1:5" x14ac:dyDescent="0.25">
      <c r="A402" s="2" t="s">
        <v>573</v>
      </c>
      <c r="B402" s="14" t="s">
        <v>574</v>
      </c>
      <c r="C402" s="14"/>
      <c r="D402" s="14"/>
      <c r="E402" s="14"/>
    </row>
    <row r="403" spans="1:5" x14ac:dyDescent="0.25">
      <c r="B403" s="3" t="s">
        <v>575</v>
      </c>
      <c r="C403" s="4" t="s">
        <v>576</v>
      </c>
      <c r="D403" s="7">
        <v>540000</v>
      </c>
      <c r="E403" s="7">
        <v>457247.65</v>
      </c>
    </row>
    <row r="404" spans="1:5" x14ac:dyDescent="0.25">
      <c r="A404" s="23" t="s">
        <v>577</v>
      </c>
      <c r="B404" s="24"/>
      <c r="C404" s="25"/>
      <c r="D404" s="8">
        <v>540000</v>
      </c>
      <c r="E404" s="8">
        <v>457247.65</v>
      </c>
    </row>
    <row r="405" spans="1:5" x14ac:dyDescent="0.25">
      <c r="A405" s="22"/>
      <c r="B405" s="22"/>
      <c r="C405" s="22"/>
      <c r="D405" s="22"/>
      <c r="E405" s="22"/>
    </row>
    <row r="406" spans="1:5" x14ac:dyDescent="0.25">
      <c r="A406" s="2" t="s">
        <v>578</v>
      </c>
      <c r="B406" s="14" t="s">
        <v>579</v>
      </c>
      <c r="C406" s="14"/>
      <c r="D406" s="14"/>
      <c r="E406" s="14"/>
    </row>
    <row r="407" spans="1:5" x14ac:dyDescent="0.25">
      <c r="B407" s="5" t="s">
        <v>580</v>
      </c>
      <c r="C407" s="6" t="s">
        <v>581</v>
      </c>
      <c r="D407" s="7">
        <v>15000</v>
      </c>
      <c r="E407" s="7">
        <v>11539</v>
      </c>
    </row>
    <row r="408" spans="1:5" x14ac:dyDescent="0.25">
      <c r="B408" s="5" t="s">
        <v>582</v>
      </c>
      <c r="C408" s="6" t="s">
        <v>583</v>
      </c>
      <c r="D408" s="7">
        <v>15000</v>
      </c>
      <c r="E408" s="7">
        <v>10000</v>
      </c>
    </row>
    <row r="409" spans="1:5" x14ac:dyDescent="0.25">
      <c r="B409" s="3" t="s">
        <v>584</v>
      </c>
      <c r="C409" s="4" t="s">
        <v>585</v>
      </c>
      <c r="D409" s="7">
        <v>200000</v>
      </c>
      <c r="E409" s="7">
        <v>151078</v>
      </c>
    </row>
    <row r="410" spans="1:5" x14ac:dyDescent="0.25">
      <c r="A410" s="23" t="s">
        <v>586</v>
      </c>
      <c r="B410" s="24"/>
      <c r="C410" s="25"/>
      <c r="D410" s="8">
        <v>230000</v>
      </c>
      <c r="E410" s="8">
        <v>172617</v>
      </c>
    </row>
    <row r="411" spans="1:5" x14ac:dyDescent="0.25">
      <c r="A411" s="22"/>
      <c r="B411" s="22"/>
      <c r="C411" s="22"/>
      <c r="D411" s="22"/>
      <c r="E411" s="22"/>
    </row>
    <row r="412" spans="1:5" x14ac:dyDescent="0.25">
      <c r="A412" s="2" t="s">
        <v>587</v>
      </c>
      <c r="B412" s="14" t="s">
        <v>588</v>
      </c>
      <c r="C412" s="14"/>
      <c r="D412" s="14"/>
      <c r="E412" s="14"/>
    </row>
    <row r="413" spans="1:5" x14ac:dyDescent="0.25">
      <c r="B413" s="5" t="s">
        <v>589</v>
      </c>
      <c r="C413" s="6" t="s">
        <v>590</v>
      </c>
      <c r="D413" s="7">
        <v>180500</v>
      </c>
      <c r="E413" s="7">
        <v>173864.25</v>
      </c>
    </row>
    <row r="414" spans="1:5" x14ac:dyDescent="0.25">
      <c r="B414" s="3" t="s">
        <v>591</v>
      </c>
      <c r="C414" s="4" t="s">
        <v>592</v>
      </c>
      <c r="D414" s="7">
        <v>242500</v>
      </c>
      <c r="E414" s="7">
        <v>213305.96</v>
      </c>
    </row>
    <row r="415" spans="1:5" x14ac:dyDescent="0.25">
      <c r="A415" s="23" t="s">
        <v>593</v>
      </c>
      <c r="B415" s="24"/>
      <c r="C415" s="25"/>
      <c r="D415" s="8">
        <v>423000</v>
      </c>
      <c r="E415" s="8">
        <v>387170.21</v>
      </c>
    </row>
    <row r="416" spans="1:5" x14ac:dyDescent="0.25">
      <c r="A416" s="22"/>
      <c r="B416" s="22"/>
      <c r="C416" s="22"/>
      <c r="D416" s="22"/>
      <c r="E416" s="22"/>
    </row>
    <row r="417" spans="1:5" x14ac:dyDescent="0.25">
      <c r="A417" s="2" t="s">
        <v>594</v>
      </c>
      <c r="B417" s="14" t="s">
        <v>595</v>
      </c>
      <c r="C417" s="14"/>
      <c r="D417" s="14"/>
      <c r="E417" s="14"/>
    </row>
    <row r="418" spans="1:5" x14ac:dyDescent="0.25">
      <c r="B418" s="3" t="s">
        <v>596</v>
      </c>
      <c r="C418" s="4" t="s">
        <v>597</v>
      </c>
      <c r="D418" s="7">
        <v>95000</v>
      </c>
      <c r="E418" s="7">
        <v>49005</v>
      </c>
    </row>
    <row r="419" spans="1:5" x14ac:dyDescent="0.25">
      <c r="A419" s="23" t="s">
        <v>598</v>
      </c>
      <c r="B419" s="24"/>
      <c r="C419" s="25"/>
      <c r="D419" s="8">
        <v>95000</v>
      </c>
      <c r="E419" s="8">
        <v>49005</v>
      </c>
    </row>
    <row r="420" spans="1:5" x14ac:dyDescent="0.25">
      <c r="A420" s="22"/>
      <c r="B420" s="22"/>
      <c r="C420" s="22"/>
      <c r="D420" s="22"/>
      <c r="E420" s="22"/>
    </row>
    <row r="421" spans="1:5" x14ac:dyDescent="0.25">
      <c r="A421" s="2" t="s">
        <v>599</v>
      </c>
      <c r="B421" s="14" t="s">
        <v>600</v>
      </c>
      <c r="C421" s="14"/>
      <c r="D421" s="14"/>
      <c r="E421" s="14"/>
    </row>
    <row r="422" spans="1:5" x14ac:dyDescent="0.25">
      <c r="B422" s="3" t="s">
        <v>601</v>
      </c>
      <c r="C422" s="4" t="s">
        <v>602</v>
      </c>
      <c r="D422" s="7">
        <v>623500</v>
      </c>
      <c r="E422" s="7">
        <v>623180</v>
      </c>
    </row>
    <row r="423" spans="1:5" x14ac:dyDescent="0.25">
      <c r="A423" s="23" t="s">
        <v>603</v>
      </c>
      <c r="B423" s="24"/>
      <c r="C423" s="25"/>
      <c r="D423" s="8">
        <v>623500</v>
      </c>
      <c r="E423" s="8">
        <v>623180</v>
      </c>
    </row>
    <row r="424" spans="1:5" x14ac:dyDescent="0.25">
      <c r="A424" s="22"/>
      <c r="B424" s="22"/>
      <c r="C424" s="22"/>
      <c r="D424" s="22"/>
      <c r="E424" s="22"/>
    </row>
    <row r="425" spans="1:5" x14ac:dyDescent="0.25">
      <c r="A425" s="2" t="s">
        <v>604</v>
      </c>
      <c r="B425" s="14" t="s">
        <v>605</v>
      </c>
      <c r="C425" s="14"/>
      <c r="D425" s="14"/>
      <c r="E425" s="14"/>
    </row>
    <row r="426" spans="1:5" s="26" customFormat="1" x14ac:dyDescent="0.25">
      <c r="B426" s="30" t="s">
        <v>606</v>
      </c>
      <c r="C426" s="31" t="s">
        <v>607</v>
      </c>
      <c r="D426" s="29">
        <v>250000</v>
      </c>
      <c r="E426" s="29">
        <v>282671.13</v>
      </c>
    </row>
    <row r="427" spans="1:5" x14ac:dyDescent="0.25">
      <c r="B427" s="3" t="s">
        <v>608</v>
      </c>
      <c r="C427" s="4" t="s">
        <v>609</v>
      </c>
      <c r="D427" s="7">
        <v>3000</v>
      </c>
      <c r="E427" s="7">
        <v>0</v>
      </c>
    </row>
    <row r="428" spans="1:5" x14ac:dyDescent="0.25">
      <c r="A428" s="23" t="s">
        <v>610</v>
      </c>
      <c r="B428" s="24"/>
      <c r="C428" s="25"/>
      <c r="D428" s="8">
        <v>253000</v>
      </c>
      <c r="E428" s="8">
        <v>282671.13</v>
      </c>
    </row>
    <row r="429" spans="1:5" x14ac:dyDescent="0.25">
      <c r="A429" s="22"/>
      <c r="B429" s="22"/>
      <c r="C429" s="22"/>
      <c r="D429" s="22"/>
      <c r="E429" s="22"/>
    </row>
    <row r="430" spans="1:5" x14ac:dyDescent="0.25">
      <c r="A430" s="2" t="s">
        <v>611</v>
      </c>
      <c r="B430" s="14" t="s">
        <v>612</v>
      </c>
      <c r="C430" s="14"/>
      <c r="D430" s="14"/>
      <c r="E430" s="14"/>
    </row>
    <row r="431" spans="1:5" x14ac:dyDescent="0.25">
      <c r="B431" s="3" t="s">
        <v>613</v>
      </c>
      <c r="C431" s="4" t="s">
        <v>614</v>
      </c>
      <c r="D431" s="7">
        <v>785000</v>
      </c>
      <c r="E431" s="7">
        <v>599070</v>
      </c>
    </row>
    <row r="432" spans="1:5" x14ac:dyDescent="0.25">
      <c r="A432" s="23" t="s">
        <v>615</v>
      </c>
      <c r="B432" s="24"/>
      <c r="C432" s="25"/>
      <c r="D432" s="8">
        <v>785000</v>
      </c>
      <c r="E432" s="8">
        <v>599070</v>
      </c>
    </row>
    <row r="433" spans="1:7" x14ac:dyDescent="0.25">
      <c r="A433" s="22"/>
      <c r="B433" s="22"/>
      <c r="C433" s="22"/>
      <c r="D433" s="22"/>
      <c r="E433" s="22"/>
    </row>
    <row r="434" spans="1:7" x14ac:dyDescent="0.25">
      <c r="A434" s="2" t="s">
        <v>616</v>
      </c>
      <c r="B434" s="14" t="s">
        <v>617</v>
      </c>
      <c r="C434" s="14"/>
      <c r="D434" s="14"/>
      <c r="E434" s="14"/>
    </row>
    <row r="435" spans="1:7" x14ac:dyDescent="0.25">
      <c r="B435" s="5" t="s">
        <v>618</v>
      </c>
      <c r="C435" s="6" t="s">
        <v>619</v>
      </c>
      <c r="D435" s="7">
        <v>4073000</v>
      </c>
      <c r="E435" s="7">
        <v>3407187</v>
      </c>
    </row>
    <row r="436" spans="1:7" x14ac:dyDescent="0.25">
      <c r="B436" s="3" t="s">
        <v>620</v>
      </c>
      <c r="C436" s="4" t="s">
        <v>621</v>
      </c>
      <c r="D436" s="7">
        <v>2540500</v>
      </c>
      <c r="E436" s="7">
        <v>2540300</v>
      </c>
    </row>
    <row r="437" spans="1:7" x14ac:dyDescent="0.25">
      <c r="A437" s="23" t="s">
        <v>622</v>
      </c>
      <c r="B437" s="24"/>
      <c r="C437" s="25"/>
      <c r="D437" s="8">
        <v>6613500</v>
      </c>
      <c r="E437" s="8">
        <v>5947487</v>
      </c>
    </row>
    <row r="438" spans="1:7" x14ac:dyDescent="0.25">
      <c r="A438" s="22"/>
      <c r="B438" s="22"/>
      <c r="C438" s="22"/>
      <c r="D438" s="22"/>
      <c r="E438" s="22"/>
    </row>
    <row r="439" spans="1:7" x14ac:dyDescent="0.25">
      <c r="A439" s="2" t="s">
        <v>623</v>
      </c>
      <c r="B439" s="14" t="s">
        <v>624</v>
      </c>
      <c r="C439" s="14"/>
      <c r="D439" s="14"/>
      <c r="E439" s="14"/>
    </row>
    <row r="440" spans="1:7" x14ac:dyDescent="0.25">
      <c r="B440" s="3" t="s">
        <v>625</v>
      </c>
      <c r="C440" s="4" t="s">
        <v>626</v>
      </c>
      <c r="D440" s="7">
        <v>302000</v>
      </c>
      <c r="E440" s="7">
        <v>301617.33</v>
      </c>
    </row>
    <row r="441" spans="1:7" x14ac:dyDescent="0.25">
      <c r="A441" s="23" t="s">
        <v>627</v>
      </c>
      <c r="B441" s="24"/>
      <c r="C441" s="25"/>
      <c r="D441" s="8">
        <v>302000</v>
      </c>
      <c r="E441" s="8">
        <v>301617.33</v>
      </c>
    </row>
    <row r="442" spans="1:7" x14ac:dyDescent="0.25">
      <c r="A442" s="22"/>
      <c r="B442" s="22"/>
      <c r="C442" s="22"/>
      <c r="D442" s="22"/>
      <c r="E442" s="22"/>
    </row>
    <row r="443" spans="1:7" x14ac:dyDescent="0.25">
      <c r="A443" s="2" t="s">
        <v>628</v>
      </c>
      <c r="B443" s="14" t="s">
        <v>629</v>
      </c>
      <c r="C443" s="14"/>
      <c r="D443" s="14"/>
      <c r="E443" s="14"/>
    </row>
    <row r="444" spans="1:7" x14ac:dyDescent="0.25">
      <c r="B444" s="3" t="s">
        <v>630</v>
      </c>
      <c r="C444" s="4" t="s">
        <v>631</v>
      </c>
      <c r="D444" s="7">
        <v>14964500</v>
      </c>
      <c r="E444" s="7">
        <v>0</v>
      </c>
    </row>
    <row r="445" spans="1:7" x14ac:dyDescent="0.25">
      <c r="A445" s="23" t="s">
        <v>632</v>
      </c>
      <c r="B445" s="24"/>
      <c r="C445" s="25"/>
      <c r="D445" s="8">
        <v>14964500</v>
      </c>
      <c r="E445" s="8">
        <v>0</v>
      </c>
    </row>
    <row r="446" spans="1:7" x14ac:dyDescent="0.25">
      <c r="A446" s="22"/>
      <c r="B446" s="22"/>
      <c r="C446" s="22"/>
      <c r="D446" s="22"/>
      <c r="E446" s="22"/>
    </row>
    <row r="447" spans="1:7" ht="15.95" customHeight="1" x14ac:dyDescent="0.25">
      <c r="A447" s="19" t="s">
        <v>633</v>
      </c>
      <c r="B447" s="20"/>
      <c r="C447" s="21"/>
      <c r="D447" s="9">
        <v>188853000</v>
      </c>
      <c r="E447" s="9">
        <v>152484769.81</v>
      </c>
      <c r="G447" s="10"/>
    </row>
    <row r="448" spans="1:7" x14ac:dyDescent="0.25">
      <c r="A448" s="22"/>
      <c r="B448" s="22"/>
      <c r="C448" s="22"/>
      <c r="D448" s="22"/>
      <c r="E448" s="22"/>
    </row>
    <row r="449" spans="1:5" ht="45.95" customHeight="1" x14ac:dyDescent="0.25">
      <c r="A449" s="11" t="s">
        <v>634</v>
      </c>
      <c r="B449" s="12"/>
      <c r="C449" s="13"/>
      <c r="D449" s="1" t="s">
        <v>722</v>
      </c>
      <c r="E449" s="1" t="s">
        <v>723</v>
      </c>
    </row>
    <row r="450" spans="1:5" x14ac:dyDescent="0.25">
      <c r="A450" s="2" t="s">
        <v>211</v>
      </c>
      <c r="B450" s="14" t="s">
        <v>212</v>
      </c>
      <c r="C450" s="14"/>
      <c r="D450" s="14"/>
      <c r="E450" s="14"/>
    </row>
    <row r="451" spans="1:5" x14ac:dyDescent="0.25">
      <c r="B451" s="5" t="s">
        <v>635</v>
      </c>
      <c r="C451" s="6" t="s">
        <v>636</v>
      </c>
      <c r="D451" s="7">
        <v>5200000</v>
      </c>
      <c r="E451" s="7">
        <v>5069911.6500000004</v>
      </c>
    </row>
    <row r="452" spans="1:5" x14ac:dyDescent="0.25">
      <c r="B452" s="5" t="s">
        <v>637</v>
      </c>
      <c r="C452" s="6" t="s">
        <v>638</v>
      </c>
      <c r="D452" s="7">
        <v>115000</v>
      </c>
      <c r="E452" s="7">
        <v>78172</v>
      </c>
    </row>
    <row r="453" spans="1:5" x14ac:dyDescent="0.25">
      <c r="B453" s="5" t="s">
        <v>639</v>
      </c>
      <c r="C453" s="6" t="s">
        <v>640</v>
      </c>
      <c r="D453" s="7">
        <v>450000</v>
      </c>
      <c r="E453" s="7">
        <v>378279.6</v>
      </c>
    </row>
    <row r="454" spans="1:5" x14ac:dyDescent="0.25">
      <c r="B454" s="5" t="s">
        <v>641</v>
      </c>
      <c r="C454" s="6" t="s">
        <v>642</v>
      </c>
      <c r="D454" s="7">
        <v>3900000</v>
      </c>
      <c r="E454" s="7">
        <v>3895938.43</v>
      </c>
    </row>
    <row r="455" spans="1:5" x14ac:dyDescent="0.25">
      <c r="B455" s="3" t="s">
        <v>643</v>
      </c>
      <c r="C455" s="4" t="s">
        <v>644</v>
      </c>
      <c r="D455" s="7">
        <v>120000</v>
      </c>
      <c r="E455" s="7">
        <v>0</v>
      </c>
    </row>
    <row r="456" spans="1:5" x14ac:dyDescent="0.25">
      <c r="A456" s="23" t="s">
        <v>215</v>
      </c>
      <c r="B456" s="24"/>
      <c r="C456" s="25"/>
      <c r="D456" s="8">
        <v>9785000</v>
      </c>
      <c r="E456" s="8">
        <v>9422301.6799999997</v>
      </c>
    </row>
    <row r="457" spans="1:5" x14ac:dyDescent="0.25">
      <c r="A457" s="22"/>
      <c r="B457" s="22"/>
      <c r="C457" s="22"/>
      <c r="D457" s="22"/>
      <c r="E457" s="22"/>
    </row>
    <row r="458" spans="1:5" x14ac:dyDescent="0.25">
      <c r="A458" s="2" t="s">
        <v>216</v>
      </c>
      <c r="B458" s="14" t="s">
        <v>217</v>
      </c>
      <c r="C458" s="14"/>
      <c r="D458" s="14"/>
      <c r="E458" s="14"/>
    </row>
    <row r="459" spans="1:5" x14ac:dyDescent="0.25">
      <c r="B459" s="5" t="s">
        <v>645</v>
      </c>
      <c r="C459" s="6" t="s">
        <v>646</v>
      </c>
      <c r="D459" s="7">
        <v>59000</v>
      </c>
      <c r="E459" s="7">
        <v>58909</v>
      </c>
    </row>
    <row r="460" spans="1:5" x14ac:dyDescent="0.25">
      <c r="B460" s="5" t="s">
        <v>647</v>
      </c>
      <c r="C460" s="6" t="s">
        <v>648</v>
      </c>
      <c r="D460" s="7">
        <v>1664500</v>
      </c>
      <c r="E460" s="7">
        <v>1663794.69</v>
      </c>
    </row>
    <row r="461" spans="1:5" x14ac:dyDescent="0.25">
      <c r="B461" s="5" t="s">
        <v>649</v>
      </c>
      <c r="C461" s="6" t="s">
        <v>650</v>
      </c>
      <c r="D461" s="7">
        <v>1132000</v>
      </c>
      <c r="E461" s="7">
        <v>924600</v>
      </c>
    </row>
    <row r="462" spans="1:5" x14ac:dyDescent="0.25">
      <c r="B462" s="5" t="s">
        <v>651</v>
      </c>
      <c r="C462" s="6" t="s">
        <v>652</v>
      </c>
      <c r="D462" s="7">
        <v>1087000</v>
      </c>
      <c r="E462" s="7">
        <v>1078392.27</v>
      </c>
    </row>
    <row r="463" spans="1:5" x14ac:dyDescent="0.25">
      <c r="B463" s="5" t="s">
        <v>653</v>
      </c>
      <c r="C463" s="6" t="s">
        <v>654</v>
      </c>
      <c r="D463" s="7">
        <v>194500</v>
      </c>
      <c r="E463" s="7">
        <v>170285</v>
      </c>
    </row>
    <row r="464" spans="1:5" x14ac:dyDescent="0.25">
      <c r="B464" s="5" t="s">
        <v>655</v>
      </c>
      <c r="C464" s="6" t="s">
        <v>656</v>
      </c>
      <c r="D464" s="7">
        <v>350000</v>
      </c>
      <c r="E464" s="7">
        <v>113000</v>
      </c>
    </row>
    <row r="465" spans="1:5" x14ac:dyDescent="0.25">
      <c r="B465" s="5" t="s">
        <v>657</v>
      </c>
      <c r="C465" s="6" t="s">
        <v>658</v>
      </c>
      <c r="D465" s="7">
        <v>50000</v>
      </c>
      <c r="E465" s="7">
        <v>0</v>
      </c>
    </row>
    <row r="466" spans="1:5" x14ac:dyDescent="0.25">
      <c r="B466" s="3" t="s">
        <v>659</v>
      </c>
      <c r="C466" s="4" t="s">
        <v>660</v>
      </c>
      <c r="D466" s="7">
        <v>145000</v>
      </c>
      <c r="E466" s="7">
        <v>0</v>
      </c>
    </row>
    <row r="467" spans="1:5" x14ac:dyDescent="0.25">
      <c r="A467" s="23" t="s">
        <v>222</v>
      </c>
      <c r="B467" s="24"/>
      <c r="C467" s="25"/>
      <c r="D467" s="8">
        <v>4682000</v>
      </c>
      <c r="E467" s="8">
        <v>4008980.96</v>
      </c>
    </row>
    <row r="468" spans="1:5" x14ac:dyDescent="0.25">
      <c r="A468" s="22"/>
      <c r="B468" s="22"/>
      <c r="C468" s="22"/>
      <c r="D468" s="22"/>
      <c r="E468" s="22"/>
    </row>
    <row r="469" spans="1:5" x14ac:dyDescent="0.25">
      <c r="A469" s="2" t="s">
        <v>261</v>
      </c>
      <c r="B469" s="14" t="s">
        <v>262</v>
      </c>
      <c r="C469" s="14"/>
      <c r="D469" s="14"/>
      <c r="E469" s="14"/>
    </row>
    <row r="470" spans="1:5" x14ac:dyDescent="0.25">
      <c r="B470" s="5" t="s">
        <v>661</v>
      </c>
      <c r="C470" s="6" t="s">
        <v>662</v>
      </c>
      <c r="D470" s="7">
        <v>6439000</v>
      </c>
      <c r="E470" s="7">
        <v>6436328.5800000001</v>
      </c>
    </row>
    <row r="471" spans="1:5" x14ac:dyDescent="0.25">
      <c r="B471" s="5" t="s">
        <v>663</v>
      </c>
      <c r="C471" s="6" t="s">
        <v>664</v>
      </c>
      <c r="D471" s="7">
        <v>515000</v>
      </c>
      <c r="E471" s="7">
        <v>108900</v>
      </c>
    </row>
    <row r="472" spans="1:5" x14ac:dyDescent="0.25">
      <c r="B472" s="3" t="s">
        <v>665</v>
      </c>
      <c r="C472" s="4" t="s">
        <v>666</v>
      </c>
      <c r="D472" s="7">
        <v>270000</v>
      </c>
      <c r="E472" s="7">
        <v>0</v>
      </c>
    </row>
    <row r="473" spans="1:5" x14ac:dyDescent="0.25">
      <c r="A473" s="23" t="s">
        <v>275</v>
      </c>
      <c r="B473" s="24"/>
      <c r="C473" s="25"/>
      <c r="D473" s="8">
        <v>7224000</v>
      </c>
      <c r="E473" s="8">
        <v>6545228.5800000001</v>
      </c>
    </row>
    <row r="474" spans="1:5" x14ac:dyDescent="0.25">
      <c r="A474" s="22"/>
      <c r="B474" s="22"/>
      <c r="C474" s="22"/>
      <c r="D474" s="22"/>
      <c r="E474" s="22"/>
    </row>
    <row r="475" spans="1:5" x14ac:dyDescent="0.25">
      <c r="A475" s="2" t="s">
        <v>293</v>
      </c>
      <c r="B475" s="14" t="s">
        <v>294</v>
      </c>
      <c r="C475" s="14"/>
      <c r="D475" s="14"/>
      <c r="E475" s="14"/>
    </row>
    <row r="476" spans="1:5" x14ac:dyDescent="0.25">
      <c r="B476" s="3" t="s">
        <v>667</v>
      </c>
      <c r="C476" s="4" t="s">
        <v>668</v>
      </c>
      <c r="D476" s="7">
        <v>167000</v>
      </c>
      <c r="E476" s="7">
        <v>167000</v>
      </c>
    </row>
    <row r="477" spans="1:5" x14ac:dyDescent="0.25">
      <c r="A477" s="23" t="s">
        <v>307</v>
      </c>
      <c r="B477" s="24"/>
      <c r="C477" s="25"/>
      <c r="D477" s="8">
        <v>167000</v>
      </c>
      <c r="E477" s="8">
        <v>167000</v>
      </c>
    </row>
    <row r="478" spans="1:5" x14ac:dyDescent="0.25">
      <c r="A478" s="22"/>
      <c r="B478" s="22"/>
      <c r="C478" s="22"/>
      <c r="D478" s="22"/>
      <c r="E478" s="22"/>
    </row>
    <row r="479" spans="1:5" x14ac:dyDescent="0.25">
      <c r="A479" s="2" t="s">
        <v>351</v>
      </c>
      <c r="B479" s="14" t="s">
        <v>352</v>
      </c>
      <c r="C479" s="14"/>
      <c r="D479" s="14"/>
      <c r="E479" s="14"/>
    </row>
    <row r="480" spans="1:5" x14ac:dyDescent="0.25">
      <c r="B480" s="5" t="s">
        <v>669</v>
      </c>
      <c r="C480" s="6" t="s">
        <v>670</v>
      </c>
      <c r="D480" s="7">
        <v>250000</v>
      </c>
      <c r="E480" s="7">
        <v>0</v>
      </c>
    </row>
    <row r="481" spans="1:5" x14ac:dyDescent="0.25">
      <c r="A481" s="23" t="s">
        <v>357</v>
      </c>
      <c r="B481" s="24"/>
      <c r="C481" s="25"/>
      <c r="D481" s="8">
        <v>250000</v>
      </c>
      <c r="E481" s="8">
        <v>0</v>
      </c>
    </row>
    <row r="482" spans="1:5" x14ac:dyDescent="0.25">
      <c r="A482" s="22"/>
      <c r="B482" s="22"/>
      <c r="C482" s="22"/>
      <c r="D482" s="22"/>
      <c r="E482" s="22"/>
    </row>
    <row r="483" spans="1:5" x14ac:dyDescent="0.25">
      <c r="A483" s="2" t="s">
        <v>363</v>
      </c>
      <c r="B483" s="14" t="s">
        <v>364</v>
      </c>
      <c r="C483" s="14"/>
      <c r="D483" s="14"/>
      <c r="E483" s="14"/>
    </row>
    <row r="484" spans="1:5" x14ac:dyDescent="0.25">
      <c r="B484" s="3" t="s">
        <v>671</v>
      </c>
      <c r="C484" s="4" t="s">
        <v>672</v>
      </c>
      <c r="D484" s="7">
        <v>118500</v>
      </c>
      <c r="E484" s="7">
        <v>117936.34</v>
      </c>
    </row>
    <row r="485" spans="1:5" x14ac:dyDescent="0.25">
      <c r="A485" s="23" t="s">
        <v>367</v>
      </c>
      <c r="B485" s="24"/>
      <c r="C485" s="25"/>
      <c r="D485" s="8">
        <v>118500</v>
      </c>
      <c r="E485" s="8">
        <v>117936.34</v>
      </c>
    </row>
    <row r="486" spans="1:5" x14ac:dyDescent="0.25">
      <c r="A486" s="22"/>
      <c r="B486" s="22"/>
      <c r="C486" s="22"/>
      <c r="D486" s="22"/>
      <c r="E486" s="22"/>
    </row>
    <row r="487" spans="1:5" x14ac:dyDescent="0.25">
      <c r="A487" s="2" t="s">
        <v>368</v>
      </c>
      <c r="B487" s="14" t="s">
        <v>369</v>
      </c>
      <c r="C487" s="14"/>
      <c r="D487" s="14"/>
      <c r="E487" s="14"/>
    </row>
    <row r="488" spans="1:5" x14ac:dyDescent="0.25">
      <c r="B488" s="5" t="s">
        <v>673</v>
      </c>
      <c r="C488" s="6" t="s">
        <v>674</v>
      </c>
      <c r="D488" s="7">
        <v>962000</v>
      </c>
      <c r="E488" s="7">
        <v>14520</v>
      </c>
    </row>
    <row r="489" spans="1:5" x14ac:dyDescent="0.25">
      <c r="B489" s="5" t="s">
        <v>675</v>
      </c>
      <c r="C489" s="6" t="s">
        <v>676</v>
      </c>
      <c r="D489" s="7">
        <v>708000</v>
      </c>
      <c r="E489" s="7">
        <v>168590</v>
      </c>
    </row>
    <row r="490" spans="1:5" x14ac:dyDescent="0.25">
      <c r="B490" s="5" t="s">
        <v>677</v>
      </c>
      <c r="C490" s="6" t="s">
        <v>678</v>
      </c>
      <c r="D490" s="7">
        <v>6845000</v>
      </c>
      <c r="E490" s="7">
        <v>4662984.37</v>
      </c>
    </row>
    <row r="491" spans="1:5" x14ac:dyDescent="0.25">
      <c r="B491" s="3" t="s">
        <v>679</v>
      </c>
      <c r="C491" s="4" t="s">
        <v>680</v>
      </c>
      <c r="D491" s="7">
        <v>250000</v>
      </c>
      <c r="E491" s="7">
        <v>0</v>
      </c>
    </row>
    <row r="492" spans="1:5" x14ac:dyDescent="0.25">
      <c r="A492" s="23" t="s">
        <v>374</v>
      </c>
      <c r="B492" s="24"/>
      <c r="C492" s="25"/>
      <c r="D492" s="8">
        <v>8765000</v>
      </c>
      <c r="E492" s="8">
        <v>4846094.37</v>
      </c>
    </row>
    <row r="493" spans="1:5" x14ac:dyDescent="0.25">
      <c r="A493" s="22"/>
      <c r="B493" s="22"/>
      <c r="C493" s="22"/>
      <c r="D493" s="22"/>
      <c r="E493" s="22"/>
    </row>
    <row r="494" spans="1:5" x14ac:dyDescent="0.25">
      <c r="A494" s="2" t="s">
        <v>375</v>
      </c>
      <c r="B494" s="14" t="s">
        <v>376</v>
      </c>
      <c r="C494" s="14"/>
      <c r="D494" s="14"/>
      <c r="E494" s="14"/>
    </row>
    <row r="495" spans="1:5" x14ac:dyDescent="0.25">
      <c r="B495" s="5" t="s">
        <v>681</v>
      </c>
      <c r="C495" s="6" t="s">
        <v>682</v>
      </c>
      <c r="D495" s="7">
        <v>320000</v>
      </c>
      <c r="E495" s="7">
        <v>314544.8</v>
      </c>
    </row>
    <row r="496" spans="1:5" x14ac:dyDescent="0.25">
      <c r="B496" s="5" t="s">
        <v>683</v>
      </c>
      <c r="C496" s="6" t="s">
        <v>684</v>
      </c>
      <c r="D496" s="7">
        <v>185000</v>
      </c>
      <c r="E496" s="7">
        <v>0</v>
      </c>
    </row>
    <row r="497" spans="1:5" x14ac:dyDescent="0.25">
      <c r="B497" s="3" t="s">
        <v>685</v>
      </c>
      <c r="C497" s="4" t="s">
        <v>686</v>
      </c>
      <c r="D497" s="7">
        <v>40000</v>
      </c>
      <c r="E497" s="7">
        <v>0</v>
      </c>
    </row>
    <row r="498" spans="1:5" x14ac:dyDescent="0.25">
      <c r="A498" s="23" t="s">
        <v>379</v>
      </c>
      <c r="B498" s="24"/>
      <c r="C498" s="25"/>
      <c r="D498" s="8">
        <v>545000</v>
      </c>
      <c r="E498" s="8">
        <v>314544.8</v>
      </c>
    </row>
    <row r="499" spans="1:5" x14ac:dyDescent="0.25">
      <c r="A499" s="22"/>
      <c r="B499" s="22"/>
      <c r="C499" s="22"/>
      <c r="D499" s="22"/>
      <c r="E499" s="22"/>
    </row>
    <row r="500" spans="1:5" x14ac:dyDescent="0.25">
      <c r="A500" s="2" t="s">
        <v>390</v>
      </c>
      <c r="B500" s="14" t="s">
        <v>391</v>
      </c>
      <c r="C500" s="14"/>
      <c r="D500" s="14"/>
      <c r="E500" s="14"/>
    </row>
    <row r="501" spans="1:5" x14ac:dyDescent="0.25">
      <c r="B501" s="3" t="s">
        <v>687</v>
      </c>
      <c r="C501" s="4" t="s">
        <v>688</v>
      </c>
      <c r="D501" s="7">
        <v>27000</v>
      </c>
      <c r="E501" s="7">
        <v>0</v>
      </c>
    </row>
    <row r="502" spans="1:5" x14ac:dyDescent="0.25">
      <c r="A502" s="23" t="s">
        <v>394</v>
      </c>
      <c r="B502" s="24"/>
      <c r="C502" s="25"/>
      <c r="D502" s="8">
        <v>27000</v>
      </c>
      <c r="E502" s="8">
        <v>0</v>
      </c>
    </row>
    <row r="503" spans="1:5" x14ac:dyDescent="0.25">
      <c r="A503" s="22"/>
      <c r="B503" s="22"/>
      <c r="C503" s="22"/>
      <c r="D503" s="22"/>
      <c r="E503" s="22"/>
    </row>
    <row r="504" spans="1:5" x14ac:dyDescent="0.25">
      <c r="A504" s="2" t="s">
        <v>395</v>
      </c>
      <c r="B504" s="14" t="s">
        <v>396</v>
      </c>
      <c r="C504" s="14"/>
      <c r="D504" s="14"/>
      <c r="E504" s="14"/>
    </row>
    <row r="505" spans="1:5" x14ac:dyDescent="0.25">
      <c r="B505" s="5" t="s">
        <v>689</v>
      </c>
      <c r="C505" s="6" t="s">
        <v>690</v>
      </c>
      <c r="D505" s="7">
        <v>1100000</v>
      </c>
      <c r="E505" s="7">
        <v>1033900</v>
      </c>
    </row>
    <row r="506" spans="1:5" x14ac:dyDescent="0.25">
      <c r="B506" s="3" t="s">
        <v>691</v>
      </c>
      <c r="C506" s="4" t="s">
        <v>692</v>
      </c>
      <c r="D506" s="7">
        <v>898000</v>
      </c>
      <c r="E506" s="7">
        <v>880094.71</v>
      </c>
    </row>
    <row r="507" spans="1:5" x14ac:dyDescent="0.25">
      <c r="A507" s="23" t="s">
        <v>407</v>
      </c>
      <c r="B507" s="24"/>
      <c r="C507" s="25"/>
      <c r="D507" s="8">
        <v>1998000</v>
      </c>
      <c r="E507" s="8">
        <v>1913994.71</v>
      </c>
    </row>
    <row r="508" spans="1:5" x14ac:dyDescent="0.25">
      <c r="A508" s="22"/>
      <c r="B508" s="22"/>
      <c r="C508" s="22"/>
      <c r="D508" s="22"/>
      <c r="E508" s="22"/>
    </row>
    <row r="509" spans="1:5" x14ac:dyDescent="0.25">
      <c r="A509" s="2" t="s">
        <v>408</v>
      </c>
      <c r="B509" s="14" t="s">
        <v>409</v>
      </c>
      <c r="C509" s="14"/>
      <c r="D509" s="14"/>
      <c r="E509" s="14"/>
    </row>
    <row r="510" spans="1:5" x14ac:dyDescent="0.25">
      <c r="B510" s="3" t="s">
        <v>693</v>
      </c>
      <c r="C510" s="4" t="s">
        <v>694</v>
      </c>
      <c r="D510" s="7">
        <v>500000</v>
      </c>
      <c r="E510" s="7">
        <v>91000</v>
      </c>
    </row>
    <row r="511" spans="1:5" x14ac:dyDescent="0.25">
      <c r="A511" s="23" t="s">
        <v>411</v>
      </c>
      <c r="B511" s="24"/>
      <c r="C511" s="25"/>
      <c r="D511" s="8">
        <v>500000</v>
      </c>
      <c r="E511" s="8">
        <v>91000</v>
      </c>
    </row>
    <row r="512" spans="1:5" x14ac:dyDescent="0.25">
      <c r="A512" s="22"/>
      <c r="B512" s="22"/>
      <c r="C512" s="22"/>
      <c r="D512" s="22"/>
      <c r="E512" s="22"/>
    </row>
    <row r="513" spans="1:5" x14ac:dyDescent="0.25">
      <c r="A513" s="2" t="s">
        <v>412</v>
      </c>
      <c r="B513" s="14" t="s">
        <v>413</v>
      </c>
      <c r="C513" s="14"/>
      <c r="D513" s="14"/>
      <c r="E513" s="14"/>
    </row>
    <row r="514" spans="1:5" x14ac:dyDescent="0.25">
      <c r="B514" s="5" t="s">
        <v>695</v>
      </c>
      <c r="C514" s="6" t="s">
        <v>696</v>
      </c>
      <c r="D514" s="7">
        <v>15563000</v>
      </c>
      <c r="E514" s="7">
        <v>15562411.9</v>
      </c>
    </row>
    <row r="515" spans="1:5" x14ac:dyDescent="0.25">
      <c r="B515" s="5" t="s">
        <v>697</v>
      </c>
      <c r="C515" s="6" t="s">
        <v>698</v>
      </c>
      <c r="D515" s="7">
        <v>4014500</v>
      </c>
      <c r="E515" s="7">
        <v>4013605.41</v>
      </c>
    </row>
    <row r="516" spans="1:5" x14ac:dyDescent="0.25">
      <c r="B516" s="3" t="s">
        <v>699</v>
      </c>
      <c r="C516" s="4" t="s">
        <v>700</v>
      </c>
      <c r="D516" s="7">
        <v>1283000</v>
      </c>
      <c r="E516" s="7">
        <v>0</v>
      </c>
    </row>
    <row r="517" spans="1:5" x14ac:dyDescent="0.25">
      <c r="A517" s="23" t="s">
        <v>428</v>
      </c>
      <c r="B517" s="24"/>
      <c r="C517" s="25"/>
      <c r="D517" s="8">
        <v>20860500</v>
      </c>
      <c r="E517" s="8">
        <v>19576017.309999999</v>
      </c>
    </row>
    <row r="518" spans="1:5" x14ac:dyDescent="0.25">
      <c r="A518" s="22"/>
      <c r="B518" s="22"/>
      <c r="C518" s="22"/>
      <c r="D518" s="22"/>
      <c r="E518" s="22"/>
    </row>
    <row r="519" spans="1:5" x14ac:dyDescent="0.25">
      <c r="A519" s="2" t="s">
        <v>429</v>
      </c>
      <c r="B519" s="14" t="s">
        <v>430</v>
      </c>
      <c r="C519" s="14"/>
      <c r="D519" s="14"/>
      <c r="E519" s="14"/>
    </row>
    <row r="520" spans="1:5" x14ac:dyDescent="0.25">
      <c r="B520" s="3" t="s">
        <v>701</v>
      </c>
      <c r="C520" s="4" t="s">
        <v>702</v>
      </c>
      <c r="D520" s="7">
        <v>635000</v>
      </c>
      <c r="E520" s="7">
        <v>621822.4</v>
      </c>
    </row>
    <row r="521" spans="1:5" x14ac:dyDescent="0.25">
      <c r="A521" s="23" t="s">
        <v>435</v>
      </c>
      <c r="B521" s="24"/>
      <c r="C521" s="25"/>
      <c r="D521" s="8">
        <v>635000</v>
      </c>
      <c r="E521" s="8">
        <v>621822.4</v>
      </c>
    </row>
    <row r="522" spans="1:5" x14ac:dyDescent="0.25">
      <c r="A522" s="22"/>
      <c r="B522" s="22"/>
      <c r="C522" s="22"/>
      <c r="D522" s="22"/>
      <c r="E522" s="22"/>
    </row>
    <row r="523" spans="1:5" x14ac:dyDescent="0.25">
      <c r="A523" s="2" t="s">
        <v>525</v>
      </c>
      <c r="B523" s="14" t="s">
        <v>526</v>
      </c>
      <c r="C523" s="14"/>
      <c r="D523" s="14"/>
      <c r="E523" s="14"/>
    </row>
    <row r="524" spans="1:5" x14ac:dyDescent="0.25">
      <c r="B524" s="3" t="s">
        <v>703</v>
      </c>
      <c r="C524" s="4" t="s">
        <v>704</v>
      </c>
      <c r="D524" s="7">
        <v>220000</v>
      </c>
      <c r="E524" s="7">
        <v>219872.29</v>
      </c>
    </row>
    <row r="525" spans="1:5" x14ac:dyDescent="0.25">
      <c r="A525" s="23" t="s">
        <v>532</v>
      </c>
      <c r="B525" s="24"/>
      <c r="C525" s="25"/>
      <c r="D525" s="8">
        <v>220000</v>
      </c>
      <c r="E525" s="8">
        <v>219872.29</v>
      </c>
    </row>
    <row r="526" spans="1:5" x14ac:dyDescent="0.25">
      <c r="A526" s="22"/>
      <c r="B526" s="22"/>
      <c r="C526" s="22"/>
      <c r="D526" s="22"/>
      <c r="E526" s="22"/>
    </row>
    <row r="527" spans="1:5" x14ac:dyDescent="0.25">
      <c r="A527" s="2" t="s">
        <v>533</v>
      </c>
      <c r="B527" s="14" t="s">
        <v>534</v>
      </c>
      <c r="C527" s="14"/>
      <c r="D527" s="14"/>
      <c r="E527" s="14"/>
    </row>
    <row r="528" spans="1:5" s="26" customFormat="1" x14ac:dyDescent="0.25">
      <c r="B528" s="27" t="s">
        <v>705</v>
      </c>
      <c r="C528" s="28" t="s">
        <v>706</v>
      </c>
      <c r="D528" s="29">
        <v>2023000</v>
      </c>
      <c r="E528" s="29">
        <v>2023796.95</v>
      </c>
    </row>
    <row r="529" spans="1:7" x14ac:dyDescent="0.25">
      <c r="A529" s="23" t="s">
        <v>541</v>
      </c>
      <c r="B529" s="24"/>
      <c r="C529" s="25"/>
      <c r="D529" s="8">
        <v>2023000</v>
      </c>
      <c r="E529" s="8">
        <v>2023796.95</v>
      </c>
    </row>
    <row r="530" spans="1:7" x14ac:dyDescent="0.25">
      <c r="A530" s="22"/>
      <c r="B530" s="22"/>
      <c r="C530" s="22"/>
      <c r="D530" s="22"/>
      <c r="E530" s="22"/>
    </row>
    <row r="531" spans="1:7" x14ac:dyDescent="0.25">
      <c r="A531" s="2" t="s">
        <v>554</v>
      </c>
      <c r="B531" s="14" t="s">
        <v>555</v>
      </c>
      <c r="C531" s="14"/>
      <c r="D531" s="14"/>
      <c r="E531" s="14"/>
    </row>
    <row r="532" spans="1:7" x14ac:dyDescent="0.25">
      <c r="B532" s="3" t="s">
        <v>707</v>
      </c>
      <c r="C532" s="4" t="s">
        <v>708</v>
      </c>
      <c r="D532" s="7">
        <v>220000</v>
      </c>
      <c r="E532" s="7">
        <v>213931</v>
      </c>
    </row>
    <row r="533" spans="1:7" x14ac:dyDescent="0.25">
      <c r="A533" s="23" t="s">
        <v>558</v>
      </c>
      <c r="B533" s="24"/>
      <c r="C533" s="25"/>
      <c r="D533" s="8">
        <v>220000</v>
      </c>
      <c r="E533" s="8">
        <v>213931</v>
      </c>
    </row>
    <row r="534" spans="1:7" x14ac:dyDescent="0.25">
      <c r="A534" s="22"/>
      <c r="B534" s="22"/>
      <c r="C534" s="22"/>
      <c r="D534" s="22"/>
      <c r="E534" s="22"/>
    </row>
    <row r="535" spans="1:7" x14ac:dyDescent="0.25">
      <c r="A535" s="2" t="s">
        <v>566</v>
      </c>
      <c r="B535" s="14" t="s">
        <v>567</v>
      </c>
      <c r="C535" s="14"/>
      <c r="D535" s="14"/>
      <c r="E535" s="14"/>
    </row>
    <row r="536" spans="1:7" x14ac:dyDescent="0.25">
      <c r="B536" s="3" t="s">
        <v>709</v>
      </c>
      <c r="C536" s="4" t="s">
        <v>710</v>
      </c>
      <c r="D536" s="7">
        <v>17920000</v>
      </c>
      <c r="E536" s="7">
        <v>17919813.52</v>
      </c>
    </row>
    <row r="537" spans="1:7" x14ac:dyDescent="0.25">
      <c r="A537" s="23" t="s">
        <v>572</v>
      </c>
      <c r="B537" s="24"/>
      <c r="C537" s="25"/>
      <c r="D537" s="8">
        <v>17920000</v>
      </c>
      <c r="E537" s="8">
        <v>17919813.52</v>
      </c>
    </row>
    <row r="538" spans="1:7" x14ac:dyDescent="0.25">
      <c r="A538" s="22"/>
      <c r="B538" s="22"/>
      <c r="C538" s="22"/>
      <c r="D538" s="22"/>
      <c r="E538" s="22"/>
    </row>
    <row r="539" spans="1:7" ht="15.95" customHeight="1" x14ac:dyDescent="0.25">
      <c r="A539" s="19" t="s">
        <v>711</v>
      </c>
      <c r="B539" s="20"/>
      <c r="C539" s="21"/>
      <c r="D539" s="9">
        <v>75940000</v>
      </c>
      <c r="E539" s="9">
        <v>68002334.909999996</v>
      </c>
    </row>
    <row r="540" spans="1:7" x14ac:dyDescent="0.25">
      <c r="A540" s="22"/>
      <c r="B540" s="22"/>
      <c r="C540" s="22"/>
      <c r="D540" s="22"/>
      <c r="E540" s="22"/>
    </row>
    <row r="541" spans="1:7" ht="18" customHeight="1" x14ac:dyDescent="0.25">
      <c r="A541" s="19" t="s">
        <v>712</v>
      </c>
      <c r="B541" s="20"/>
      <c r="C541" s="21"/>
      <c r="D541" s="9">
        <v>264793000</v>
      </c>
      <c r="E541" s="9">
        <f>E539+E447</f>
        <v>220487104.72</v>
      </c>
      <c r="G541" s="10"/>
    </row>
    <row r="542" spans="1:7" x14ac:dyDescent="0.25">
      <c r="A542" s="22"/>
      <c r="B542" s="22"/>
      <c r="C542" s="22"/>
      <c r="D542" s="22"/>
      <c r="E542" s="22"/>
    </row>
    <row r="543" spans="1:7" ht="26.1" customHeight="1" x14ac:dyDescent="0.25">
      <c r="A543" s="15" t="s">
        <v>713</v>
      </c>
      <c r="B543" s="15"/>
      <c r="C543" s="15"/>
      <c r="D543" s="15"/>
      <c r="E543" s="15"/>
    </row>
    <row r="544" spans="1:7" ht="45.95" customHeight="1" x14ac:dyDescent="0.25">
      <c r="A544" s="11" t="s">
        <v>713</v>
      </c>
      <c r="B544" s="12"/>
      <c r="C544" s="13"/>
      <c r="D544" s="1" t="s">
        <v>722</v>
      </c>
      <c r="E544" s="1" t="s">
        <v>723</v>
      </c>
    </row>
    <row r="545" spans="1:5" x14ac:dyDescent="0.25">
      <c r="A545" s="2" t="s">
        <v>4</v>
      </c>
      <c r="B545" s="14" t="s">
        <v>5</v>
      </c>
      <c r="C545" s="14"/>
      <c r="D545" s="14"/>
      <c r="E545" s="14"/>
    </row>
    <row r="546" spans="1:5" x14ac:dyDescent="0.25">
      <c r="A546" s="2"/>
      <c r="B546" s="14"/>
      <c r="C546" s="14"/>
      <c r="D546" s="14"/>
      <c r="E546" s="14"/>
    </row>
    <row r="547" spans="1:5" x14ac:dyDescent="0.25">
      <c r="B547" s="5" t="s">
        <v>714</v>
      </c>
      <c r="C547" s="6" t="s">
        <v>715</v>
      </c>
      <c r="D547" s="7">
        <v>70306000</v>
      </c>
      <c r="E547" s="7">
        <v>-7623325.6299999999</v>
      </c>
    </row>
    <row r="548" spans="1:5" x14ac:dyDescent="0.25">
      <c r="B548" s="5" t="s">
        <v>716</v>
      </c>
      <c r="C548" s="6" t="s">
        <v>717</v>
      </c>
      <c r="D548" s="7">
        <v>-3501000</v>
      </c>
      <c r="E548" s="7">
        <v>-3500088</v>
      </c>
    </row>
    <row r="549" spans="1:5" x14ac:dyDescent="0.25">
      <c r="B549" s="3" t="s">
        <v>718</v>
      </c>
      <c r="C549" s="4" t="s">
        <v>719</v>
      </c>
      <c r="D549" s="7">
        <v>0</v>
      </c>
      <c r="E549" s="7">
        <v>78363.600000000006</v>
      </c>
    </row>
    <row r="550" spans="1:5" x14ac:dyDescent="0.25">
      <c r="A550" s="23" t="s">
        <v>36</v>
      </c>
      <c r="B550" s="24"/>
      <c r="C550" s="25"/>
      <c r="D550" s="8">
        <v>66805000</v>
      </c>
      <c r="E550" s="8">
        <f>SUM(E547:E549)</f>
        <v>-11045050.029999999</v>
      </c>
    </row>
    <row r="551" spans="1:5" x14ac:dyDescent="0.25">
      <c r="A551" s="22"/>
      <c r="B551" s="22"/>
      <c r="C551" s="22"/>
      <c r="D551" s="22"/>
      <c r="E551" s="22"/>
    </row>
    <row r="552" spans="1:5" ht="15.95" customHeight="1" x14ac:dyDescent="0.25">
      <c r="A552" s="19" t="s">
        <v>720</v>
      </c>
      <c r="B552" s="20"/>
      <c r="C552" s="21"/>
      <c r="D552" s="9">
        <v>66805000</v>
      </c>
      <c r="E552" s="9">
        <f>E550</f>
        <v>-11045050.029999999</v>
      </c>
    </row>
    <row r="553" spans="1:5" x14ac:dyDescent="0.25">
      <c r="A553" s="22"/>
      <c r="B553" s="22"/>
      <c r="C553" s="22"/>
      <c r="D553" s="22"/>
      <c r="E553" s="22"/>
    </row>
    <row r="554" spans="1:5" ht="18" customHeight="1" x14ac:dyDescent="0.25">
      <c r="A554" s="19" t="s">
        <v>721</v>
      </c>
      <c r="B554" s="20"/>
      <c r="C554" s="21"/>
      <c r="D554" s="9">
        <v>66805000</v>
      </c>
      <c r="E554" s="9">
        <f>E552</f>
        <v>-11045050.029999999</v>
      </c>
    </row>
    <row r="555" spans="1:5" x14ac:dyDescent="0.25">
      <c r="A555" s="22"/>
      <c r="B555" s="22"/>
      <c r="C555" s="22"/>
      <c r="D555" s="22"/>
      <c r="E555" s="22"/>
    </row>
  </sheetData>
  <mergeCells count="391">
    <mergeCell ref="A554:C554"/>
    <mergeCell ref="A555:E555"/>
    <mergeCell ref="A552:C552"/>
    <mergeCell ref="A553:E553"/>
    <mergeCell ref="A551:E551"/>
    <mergeCell ref="B546:C546"/>
    <mergeCell ref="D546:E546"/>
    <mergeCell ref="A550:C550"/>
    <mergeCell ref="A544:C544"/>
    <mergeCell ref="B545:C545"/>
    <mergeCell ref="D545:E545"/>
    <mergeCell ref="A543:E543"/>
    <mergeCell ref="A541:C541"/>
    <mergeCell ref="A542:E542"/>
    <mergeCell ref="A539:C539"/>
    <mergeCell ref="A540:E540"/>
    <mergeCell ref="A538:E538"/>
    <mergeCell ref="B535:C535"/>
    <mergeCell ref="D535:E535"/>
    <mergeCell ref="A537:C537"/>
    <mergeCell ref="A534:E534"/>
    <mergeCell ref="B531:C531"/>
    <mergeCell ref="D531:E531"/>
    <mergeCell ref="A533:C533"/>
    <mergeCell ref="A530:E530"/>
    <mergeCell ref="B527:C527"/>
    <mergeCell ref="D527:E527"/>
    <mergeCell ref="A529:C529"/>
    <mergeCell ref="A526:E526"/>
    <mergeCell ref="B523:C523"/>
    <mergeCell ref="D523:E523"/>
    <mergeCell ref="A525:C525"/>
    <mergeCell ref="A522:E522"/>
    <mergeCell ref="B519:C519"/>
    <mergeCell ref="D519:E519"/>
    <mergeCell ref="A521:C521"/>
    <mergeCell ref="A518:E518"/>
    <mergeCell ref="B513:C513"/>
    <mergeCell ref="D513:E513"/>
    <mergeCell ref="A517:C517"/>
    <mergeCell ref="A512:E512"/>
    <mergeCell ref="B509:C509"/>
    <mergeCell ref="D509:E509"/>
    <mergeCell ref="A511:C511"/>
    <mergeCell ref="A508:E508"/>
    <mergeCell ref="B504:C504"/>
    <mergeCell ref="D504:E504"/>
    <mergeCell ref="A507:C507"/>
    <mergeCell ref="A503:E503"/>
    <mergeCell ref="B500:C500"/>
    <mergeCell ref="D500:E500"/>
    <mergeCell ref="A502:C502"/>
    <mergeCell ref="A499:E499"/>
    <mergeCell ref="B494:C494"/>
    <mergeCell ref="D494:E494"/>
    <mergeCell ref="A498:C498"/>
    <mergeCell ref="A493:E493"/>
    <mergeCell ref="B487:C487"/>
    <mergeCell ref="D487:E487"/>
    <mergeCell ref="A492:C492"/>
    <mergeCell ref="A486:E486"/>
    <mergeCell ref="B483:C483"/>
    <mergeCell ref="D483:E483"/>
    <mergeCell ref="A485:C485"/>
    <mergeCell ref="A482:E482"/>
    <mergeCell ref="B479:C479"/>
    <mergeCell ref="D479:E479"/>
    <mergeCell ref="A481:C481"/>
    <mergeCell ref="A478:E478"/>
    <mergeCell ref="B475:C475"/>
    <mergeCell ref="D475:E475"/>
    <mergeCell ref="A477:C477"/>
    <mergeCell ref="A474:E474"/>
    <mergeCell ref="B469:C469"/>
    <mergeCell ref="D469:E469"/>
    <mergeCell ref="A473:C473"/>
    <mergeCell ref="A468:E468"/>
    <mergeCell ref="B458:C458"/>
    <mergeCell ref="D458:E458"/>
    <mergeCell ref="A467:C467"/>
    <mergeCell ref="A456:C456"/>
    <mergeCell ref="A457:E457"/>
    <mergeCell ref="A449:C449"/>
    <mergeCell ref="B450:C450"/>
    <mergeCell ref="D450:E450"/>
    <mergeCell ref="A447:C447"/>
    <mergeCell ref="A448:E448"/>
    <mergeCell ref="A446:E446"/>
    <mergeCell ref="B443:C443"/>
    <mergeCell ref="D443:E443"/>
    <mergeCell ref="A445:C445"/>
    <mergeCell ref="A433:E433"/>
    <mergeCell ref="B430:C430"/>
    <mergeCell ref="D430:E430"/>
    <mergeCell ref="A432:C432"/>
    <mergeCell ref="A429:E429"/>
    <mergeCell ref="B425:C425"/>
    <mergeCell ref="D425:E425"/>
    <mergeCell ref="A428:C428"/>
    <mergeCell ref="A442:E442"/>
    <mergeCell ref="B439:C439"/>
    <mergeCell ref="D439:E439"/>
    <mergeCell ref="A441:C441"/>
    <mergeCell ref="A438:E438"/>
    <mergeCell ref="B434:C434"/>
    <mergeCell ref="D434:E434"/>
    <mergeCell ref="A437:C437"/>
    <mergeCell ref="A424:E424"/>
    <mergeCell ref="B421:C421"/>
    <mergeCell ref="D421:E421"/>
    <mergeCell ref="A423:C423"/>
    <mergeCell ref="A420:E420"/>
    <mergeCell ref="B417:C417"/>
    <mergeCell ref="D417:E417"/>
    <mergeCell ref="A419:C419"/>
    <mergeCell ref="A416:E416"/>
    <mergeCell ref="B412:C412"/>
    <mergeCell ref="D412:E412"/>
    <mergeCell ref="A415:C415"/>
    <mergeCell ref="A411:E411"/>
    <mergeCell ref="B406:C406"/>
    <mergeCell ref="D406:E406"/>
    <mergeCell ref="A410:C410"/>
    <mergeCell ref="A405:E405"/>
    <mergeCell ref="B402:C402"/>
    <mergeCell ref="D402:E402"/>
    <mergeCell ref="A404:C404"/>
    <mergeCell ref="A401:E401"/>
    <mergeCell ref="B397:C397"/>
    <mergeCell ref="D397:E397"/>
    <mergeCell ref="A400:C400"/>
    <mergeCell ref="A396:E396"/>
    <mergeCell ref="B392:C392"/>
    <mergeCell ref="D392:E392"/>
    <mergeCell ref="A395:C395"/>
    <mergeCell ref="A391:E391"/>
    <mergeCell ref="B388:C388"/>
    <mergeCell ref="D388:E388"/>
    <mergeCell ref="A390:C390"/>
    <mergeCell ref="A387:E387"/>
    <mergeCell ref="B384:C384"/>
    <mergeCell ref="D384:E384"/>
    <mergeCell ref="A386:C386"/>
    <mergeCell ref="A383:E383"/>
    <mergeCell ref="B379:C379"/>
    <mergeCell ref="D379:E379"/>
    <mergeCell ref="A382:C382"/>
    <mergeCell ref="A378:E378"/>
    <mergeCell ref="B373:C373"/>
    <mergeCell ref="D373:E373"/>
    <mergeCell ref="A377:C377"/>
    <mergeCell ref="A372:E372"/>
    <mergeCell ref="B367:C367"/>
    <mergeCell ref="D367:E367"/>
    <mergeCell ref="A371:C371"/>
    <mergeCell ref="A366:E366"/>
    <mergeCell ref="B363:C363"/>
    <mergeCell ref="D363:E363"/>
    <mergeCell ref="A365:C365"/>
    <mergeCell ref="A362:E362"/>
    <mergeCell ref="B359:C359"/>
    <mergeCell ref="D359:E359"/>
    <mergeCell ref="A361:C361"/>
    <mergeCell ref="A358:E358"/>
    <mergeCell ref="B355:C355"/>
    <mergeCell ref="D355:E355"/>
    <mergeCell ref="A357:C357"/>
    <mergeCell ref="A354:E354"/>
    <mergeCell ref="B350:C350"/>
    <mergeCell ref="D350:E350"/>
    <mergeCell ref="A353:C353"/>
    <mergeCell ref="A349:E349"/>
    <mergeCell ref="B346:C346"/>
    <mergeCell ref="D346:E346"/>
    <mergeCell ref="A348:C348"/>
    <mergeCell ref="A345:E345"/>
    <mergeCell ref="B342:C342"/>
    <mergeCell ref="D342:E342"/>
    <mergeCell ref="A344:C344"/>
    <mergeCell ref="A341:E341"/>
    <mergeCell ref="B337:C337"/>
    <mergeCell ref="D337:E337"/>
    <mergeCell ref="A340:C340"/>
    <mergeCell ref="A336:E336"/>
    <mergeCell ref="B332:C332"/>
    <mergeCell ref="D332:E332"/>
    <mergeCell ref="A335:C335"/>
    <mergeCell ref="A331:E331"/>
    <mergeCell ref="B328:C328"/>
    <mergeCell ref="D328:E328"/>
    <mergeCell ref="A330:C330"/>
    <mergeCell ref="A327:E327"/>
    <mergeCell ref="B323:C323"/>
    <mergeCell ref="D323:E323"/>
    <mergeCell ref="A326:C326"/>
    <mergeCell ref="A322:E322"/>
    <mergeCell ref="B319:C319"/>
    <mergeCell ref="D319:E319"/>
    <mergeCell ref="A321:C321"/>
    <mergeCell ref="A318:E318"/>
    <mergeCell ref="B315:C315"/>
    <mergeCell ref="D315:E315"/>
    <mergeCell ref="A317:C317"/>
    <mergeCell ref="A314:E314"/>
    <mergeCell ref="B310:C310"/>
    <mergeCell ref="D310:E310"/>
    <mergeCell ref="A313:C313"/>
    <mergeCell ref="A309:E309"/>
    <mergeCell ref="B305:C305"/>
    <mergeCell ref="D305:E305"/>
    <mergeCell ref="A308:C308"/>
    <mergeCell ref="A304:E304"/>
    <mergeCell ref="B301:C301"/>
    <mergeCell ref="D301:E301"/>
    <mergeCell ref="A303:C303"/>
    <mergeCell ref="A300:E300"/>
    <mergeCell ref="B297:C297"/>
    <mergeCell ref="D297:E297"/>
    <mergeCell ref="A299:C299"/>
    <mergeCell ref="A296:E296"/>
    <mergeCell ref="B292:C292"/>
    <mergeCell ref="D292:E292"/>
    <mergeCell ref="A295:C295"/>
    <mergeCell ref="A291:E291"/>
    <mergeCell ref="B282:C282"/>
    <mergeCell ref="D282:E282"/>
    <mergeCell ref="A290:C290"/>
    <mergeCell ref="A281:E281"/>
    <mergeCell ref="B278:C278"/>
    <mergeCell ref="D278:E278"/>
    <mergeCell ref="A280:C280"/>
    <mergeCell ref="A277:E277"/>
    <mergeCell ref="B270:C270"/>
    <mergeCell ref="D270:E270"/>
    <mergeCell ref="A276:C276"/>
    <mergeCell ref="A269:E269"/>
    <mergeCell ref="B266:C266"/>
    <mergeCell ref="D266:E266"/>
    <mergeCell ref="A268:C268"/>
    <mergeCell ref="A265:E265"/>
    <mergeCell ref="B262:C262"/>
    <mergeCell ref="D262:E262"/>
    <mergeCell ref="A264:C264"/>
    <mergeCell ref="A261:E261"/>
    <mergeCell ref="B258:C258"/>
    <mergeCell ref="D258:E258"/>
    <mergeCell ref="A260:C260"/>
    <mergeCell ref="A257:E257"/>
    <mergeCell ref="B254:C254"/>
    <mergeCell ref="D254:E254"/>
    <mergeCell ref="A256:C256"/>
    <mergeCell ref="A253:E253"/>
    <mergeCell ref="B249:C249"/>
    <mergeCell ref="D249:E249"/>
    <mergeCell ref="A252:C252"/>
    <mergeCell ref="A248:E248"/>
    <mergeCell ref="B245:C245"/>
    <mergeCell ref="D245:E245"/>
    <mergeCell ref="A247:C247"/>
    <mergeCell ref="A244:E244"/>
    <mergeCell ref="B241:C241"/>
    <mergeCell ref="D241:E241"/>
    <mergeCell ref="A243:C243"/>
    <mergeCell ref="A240:E240"/>
    <mergeCell ref="B236:C236"/>
    <mergeCell ref="D236:E236"/>
    <mergeCell ref="A239:C239"/>
    <mergeCell ref="A235:E235"/>
    <mergeCell ref="B232:C232"/>
    <mergeCell ref="D232:E232"/>
    <mergeCell ref="A234:C234"/>
    <mergeCell ref="A231:E231"/>
    <mergeCell ref="B228:C228"/>
    <mergeCell ref="D228:E228"/>
    <mergeCell ref="A230:C230"/>
    <mergeCell ref="A227:E227"/>
    <mergeCell ref="B224:C224"/>
    <mergeCell ref="D224:E224"/>
    <mergeCell ref="A226:C226"/>
    <mergeCell ref="A223:E223"/>
    <mergeCell ref="B219:C219"/>
    <mergeCell ref="D219:E219"/>
    <mergeCell ref="A222:C222"/>
    <mergeCell ref="A218:E218"/>
    <mergeCell ref="B215:C215"/>
    <mergeCell ref="D215:E215"/>
    <mergeCell ref="A217:C217"/>
    <mergeCell ref="A214:E214"/>
    <mergeCell ref="B211:C211"/>
    <mergeCell ref="D211:E211"/>
    <mergeCell ref="A213:C213"/>
    <mergeCell ref="A210:E210"/>
    <mergeCell ref="B203:C203"/>
    <mergeCell ref="D203:E203"/>
    <mergeCell ref="A209:C209"/>
    <mergeCell ref="A202:E202"/>
    <mergeCell ref="B194:C194"/>
    <mergeCell ref="D194:E194"/>
    <mergeCell ref="A201:C201"/>
    <mergeCell ref="A193:E193"/>
    <mergeCell ref="B190:C190"/>
    <mergeCell ref="D190:E190"/>
    <mergeCell ref="A192:C192"/>
    <mergeCell ref="A189:E189"/>
    <mergeCell ref="B185:C185"/>
    <mergeCell ref="D185:E185"/>
    <mergeCell ref="A188:C188"/>
    <mergeCell ref="A184:E184"/>
    <mergeCell ref="B181:C181"/>
    <mergeCell ref="D181:E181"/>
    <mergeCell ref="A183:C183"/>
    <mergeCell ref="A180:E180"/>
    <mergeCell ref="B172:C172"/>
    <mergeCell ref="D172:E172"/>
    <mergeCell ref="A179:C179"/>
    <mergeCell ref="A171:E171"/>
    <mergeCell ref="B166:C166"/>
    <mergeCell ref="D166:E166"/>
    <mergeCell ref="A170:C170"/>
    <mergeCell ref="A165:E165"/>
    <mergeCell ref="B160:C160"/>
    <mergeCell ref="D160:E160"/>
    <mergeCell ref="A164:C164"/>
    <mergeCell ref="A159:E159"/>
    <mergeCell ref="B154:C154"/>
    <mergeCell ref="D154:E154"/>
    <mergeCell ref="A158:C158"/>
    <mergeCell ref="A153:E153"/>
    <mergeCell ref="B149:C149"/>
    <mergeCell ref="D149:E149"/>
    <mergeCell ref="A152:C152"/>
    <mergeCell ref="A148:E148"/>
    <mergeCell ref="B145:C145"/>
    <mergeCell ref="D145:E145"/>
    <mergeCell ref="A147:C147"/>
    <mergeCell ref="A144:E144"/>
    <mergeCell ref="B140:C140"/>
    <mergeCell ref="D140:E140"/>
    <mergeCell ref="A143:C143"/>
    <mergeCell ref="A139:E139"/>
    <mergeCell ref="B136:C136"/>
    <mergeCell ref="D136:E136"/>
    <mergeCell ref="A138:C138"/>
    <mergeCell ref="A135:E135"/>
    <mergeCell ref="B132:C132"/>
    <mergeCell ref="D132:E132"/>
    <mergeCell ref="A134:C134"/>
    <mergeCell ref="A131:E131"/>
    <mergeCell ref="B128:C128"/>
    <mergeCell ref="D128:E128"/>
    <mergeCell ref="A130:C130"/>
    <mergeCell ref="A126:C126"/>
    <mergeCell ref="B127:C127"/>
    <mergeCell ref="D127:E127"/>
    <mergeCell ref="A125:E125"/>
    <mergeCell ref="A123:C123"/>
    <mergeCell ref="A124:E124"/>
    <mergeCell ref="A121:C121"/>
    <mergeCell ref="A122:E122"/>
    <mergeCell ref="A119:C119"/>
    <mergeCell ref="A120:E120"/>
    <mergeCell ref="A97:C97"/>
    <mergeCell ref="B98:C98"/>
    <mergeCell ref="D98:E98"/>
    <mergeCell ref="A95:C95"/>
    <mergeCell ref="A96:E96"/>
    <mergeCell ref="A93:C93"/>
    <mergeCell ref="A94:E94"/>
    <mergeCell ref="A88:C88"/>
    <mergeCell ref="B89:C89"/>
    <mergeCell ref="D89:E89"/>
    <mergeCell ref="A86:C86"/>
    <mergeCell ref="A87:E87"/>
    <mergeCell ref="A84:C84"/>
    <mergeCell ref="A85:E85"/>
    <mergeCell ref="A6:C6"/>
    <mergeCell ref="B7:C7"/>
    <mergeCell ref="D7:E7"/>
    <mergeCell ref="A5:E5"/>
    <mergeCell ref="A4:E4"/>
    <mergeCell ref="A3:E3"/>
    <mergeCell ref="B1:E2"/>
    <mergeCell ref="A28:C28"/>
    <mergeCell ref="B29:C29"/>
    <mergeCell ref="D29:E29"/>
    <mergeCell ref="A26:C26"/>
    <mergeCell ref="A27:E27"/>
    <mergeCell ref="A25:E25"/>
    <mergeCell ref="B8:C8"/>
    <mergeCell ref="D8:E8"/>
    <mergeCell ref="A24:C24"/>
  </mergeCells>
  <printOptions horizontalCentered="1"/>
  <pageMargins left="0.39370078740157477" right="0.39370078740157477" top="0.78740157480314954" bottom="0.39370078740157477" header="0" footer="0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A4EAF-335C-4B6A-8B1E-F666AFFACCB5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Plnění ZU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Friedlová</dc:creator>
  <cp:lastModifiedBy>Kamila Nenutilová</cp:lastModifiedBy>
  <cp:lastPrinted>2022-02-15T06:15:48Z</cp:lastPrinted>
  <dcterms:created xsi:type="dcterms:W3CDTF">2022-01-19T12:02:19Z</dcterms:created>
  <dcterms:modified xsi:type="dcterms:W3CDTF">2022-04-04T13:39:05Z</dcterms:modified>
</cp:coreProperties>
</file>