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.Nenutilova\Documents\2022 - rozpočet\Příspěvkové organizace\pololetní hospodaření\"/>
    </mc:Choice>
  </mc:AlternateContent>
  <xr:revisionPtr revIDLastSave="0" documentId="13_ncr:1_{22EC3C57-00FA-419D-B444-666A463C5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6" i="1"/>
  <c r="D49" i="1"/>
  <c r="C49" i="1"/>
  <c r="B49" i="1"/>
  <c r="G48" i="1"/>
  <c r="G47" i="1"/>
  <c r="D43" i="1"/>
  <c r="C43" i="1"/>
  <c r="B43" i="1"/>
  <c r="G42" i="1"/>
  <c r="G41" i="1"/>
  <c r="D32" i="1"/>
  <c r="C32" i="1"/>
  <c r="B32" i="1"/>
  <c r="G31" i="1"/>
  <c r="G30" i="1"/>
  <c r="D26" i="1"/>
  <c r="C26" i="1"/>
  <c r="B26" i="1"/>
  <c r="G25" i="1"/>
  <c r="G24" i="1"/>
  <c r="D20" i="1"/>
  <c r="C20" i="1"/>
  <c r="B20" i="1"/>
  <c r="G19" i="1"/>
  <c r="G18" i="1"/>
  <c r="D14" i="1"/>
  <c r="C14" i="1"/>
  <c r="B14" i="1"/>
  <c r="G13" i="1"/>
  <c r="G12" i="1"/>
  <c r="D8" i="1"/>
  <c r="C8" i="1"/>
  <c r="B8" i="1"/>
  <c r="G32" i="1" l="1"/>
  <c r="G20" i="1"/>
  <c r="G43" i="1"/>
  <c r="G8" i="1"/>
  <c r="G14" i="1"/>
  <c r="G26" i="1"/>
  <c r="G49" i="1"/>
</calcChain>
</file>

<file path=xl/sharedStrings.xml><?xml version="1.0" encoding="utf-8"?>
<sst xmlns="http://schemas.openxmlformats.org/spreadsheetml/2006/main" count="72" uniqueCount="17">
  <si>
    <t>Mateřská škola Kamarád, Příbor, Frenštátská 1370</t>
  </si>
  <si>
    <t>Náklady</t>
  </si>
  <si>
    <t>Výnosy</t>
  </si>
  <si>
    <t>HČ</t>
  </si>
  <si>
    <t>VČ</t>
  </si>
  <si>
    <t>náklady-výnosy provozu/zřizovatel</t>
  </si>
  <si>
    <t>Celkem</t>
  </si>
  <si>
    <t>Mateřská škol Příbor, Pionýrů 1519, okres Nový Jičín, příspěvková organizace</t>
  </si>
  <si>
    <t>Základní škola Příbor, Jičínská 486, okres Nový Jičín</t>
  </si>
  <si>
    <t>Základní škola Npor. Loma Příbor Školní 1510 okres Nový Jičín, příspěvková organizace</t>
  </si>
  <si>
    <t>Školní jídelna Komenského, Příbor, ul. Komenského čp. 458</t>
  </si>
  <si>
    <t>LUNA PŘÍBOR, středisko volného času, příspěvková organizace</t>
  </si>
  <si>
    <t>Technické služby města Příbora, příspěvková organizace</t>
  </si>
  <si>
    <t>údaje v Kč</t>
  </si>
  <si>
    <t>náklady-výnosy/KÚ + dotace</t>
  </si>
  <si>
    <t>Hospodářský výsledek</t>
  </si>
  <si>
    <t>Hospodařené příspěvkových organizací města Příbora v roce 2021 k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</si>
</sst>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/>
    </xf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B7" sqref="B7"/>
    </sheetView>
  </sheetViews>
  <sheetFormatPr defaultRowHeight="15" x14ac:dyDescent="0.25"/>
  <cols>
    <col min="1" max="1" width="23.28515625" style="3" customWidth="1"/>
    <col min="2" max="2" width="12.85546875" style="3" customWidth="1"/>
    <col min="3" max="3" width="12.28515625" style="3" customWidth="1"/>
    <col min="4" max="5" width="9.140625" style="3"/>
    <col min="6" max="6" width="4.42578125" style="3" customWidth="1"/>
    <col min="7" max="7" width="16" style="3" customWidth="1"/>
    <col min="8" max="16384" width="9.140625" style="3"/>
  </cols>
  <sheetData>
    <row r="1" spans="1:7" ht="18.75" x14ac:dyDescent="0.3">
      <c r="A1" s="23" t="s">
        <v>16</v>
      </c>
    </row>
    <row r="2" spans="1:7" ht="21" x14ac:dyDescent="0.35">
      <c r="A2" s="8"/>
    </row>
    <row r="3" spans="1:7" x14ac:dyDescent="0.25">
      <c r="A3" s="9" t="s">
        <v>13</v>
      </c>
    </row>
    <row r="4" spans="1:7" ht="33" customHeight="1" x14ac:dyDescent="0.25">
      <c r="A4" s="11" t="s">
        <v>0</v>
      </c>
      <c r="B4" s="19" t="s">
        <v>5</v>
      </c>
      <c r="C4" s="19"/>
      <c r="D4" s="15" t="s">
        <v>14</v>
      </c>
      <c r="E4" s="16"/>
      <c r="F4" s="17"/>
      <c r="G4" s="12" t="s">
        <v>6</v>
      </c>
    </row>
    <row r="5" spans="1:7" x14ac:dyDescent="0.25">
      <c r="A5" s="4"/>
      <c r="B5" s="1" t="s">
        <v>3</v>
      </c>
      <c r="C5" s="1" t="s">
        <v>4</v>
      </c>
      <c r="D5" s="20" t="s">
        <v>3</v>
      </c>
      <c r="E5" s="20"/>
      <c r="F5" s="20"/>
      <c r="G5" s="2"/>
    </row>
    <row r="6" spans="1:7" x14ac:dyDescent="0.25">
      <c r="A6" s="5" t="s">
        <v>2</v>
      </c>
      <c r="B6" s="6">
        <v>1852940.33</v>
      </c>
      <c r="C6" s="6">
        <v>2520</v>
      </c>
      <c r="D6" s="21">
        <v>7488177.7999999998</v>
      </c>
      <c r="E6" s="21"/>
      <c r="F6" s="21"/>
      <c r="G6" s="18">
        <f>SUM(B6:F6)</f>
        <v>9343638.129999999</v>
      </c>
    </row>
    <row r="7" spans="1:7" x14ac:dyDescent="0.25">
      <c r="A7" s="5" t="s">
        <v>1</v>
      </c>
      <c r="B7" s="6">
        <v>1359128.34</v>
      </c>
      <c r="C7" s="6"/>
      <c r="D7" s="21">
        <v>7488177.7999999998</v>
      </c>
      <c r="E7" s="21"/>
      <c r="F7" s="21"/>
      <c r="G7" s="18">
        <f>SUM(B7:F7)</f>
        <v>8847306.1400000006</v>
      </c>
    </row>
    <row r="8" spans="1:7" s="7" customFormat="1" x14ac:dyDescent="0.25">
      <c r="A8" s="13" t="s">
        <v>15</v>
      </c>
      <c r="B8" s="14">
        <f>SUM(B6-B7)</f>
        <v>493811.99</v>
      </c>
      <c r="C8" s="14">
        <f>SUM(C6-C7)</f>
        <v>2520</v>
      </c>
      <c r="D8" s="22">
        <f>SUM(E6-E7)</f>
        <v>0</v>
      </c>
      <c r="E8" s="22"/>
      <c r="F8" s="22"/>
      <c r="G8" s="14">
        <f>SUM(G6-G7)</f>
        <v>496331.98999999836</v>
      </c>
    </row>
    <row r="9" spans="1:7" x14ac:dyDescent="0.25">
      <c r="A9" s="10"/>
      <c r="B9" s="10"/>
      <c r="C9" s="10"/>
      <c r="D9" s="10"/>
      <c r="E9" s="10"/>
      <c r="F9" s="10"/>
      <c r="G9" s="10"/>
    </row>
    <row r="10" spans="1:7" ht="66" customHeight="1" x14ac:dyDescent="0.25">
      <c r="A10" s="11" t="s">
        <v>7</v>
      </c>
      <c r="B10" s="19" t="s">
        <v>5</v>
      </c>
      <c r="C10" s="19"/>
      <c r="D10" s="15" t="s">
        <v>14</v>
      </c>
      <c r="E10" s="16"/>
      <c r="F10" s="17"/>
      <c r="G10" s="12" t="s">
        <v>6</v>
      </c>
    </row>
    <row r="11" spans="1:7" x14ac:dyDescent="0.25">
      <c r="A11" s="4"/>
      <c r="B11" s="1" t="s">
        <v>3</v>
      </c>
      <c r="C11" s="1" t="s">
        <v>4</v>
      </c>
      <c r="D11" s="20" t="s">
        <v>3</v>
      </c>
      <c r="E11" s="20"/>
      <c r="F11" s="20"/>
      <c r="G11" s="2"/>
    </row>
    <row r="12" spans="1:7" x14ac:dyDescent="0.25">
      <c r="A12" s="5" t="s">
        <v>2</v>
      </c>
      <c r="B12" s="6">
        <v>939424</v>
      </c>
      <c r="C12" s="6"/>
      <c r="D12" s="21">
        <v>3165952.24</v>
      </c>
      <c r="E12" s="21"/>
      <c r="F12" s="21"/>
      <c r="G12" s="6">
        <f>SUM(B12:F12)</f>
        <v>4105376.24</v>
      </c>
    </row>
    <row r="13" spans="1:7" x14ac:dyDescent="0.25">
      <c r="A13" s="5" t="s">
        <v>1</v>
      </c>
      <c r="B13" s="6">
        <v>641887.31999999995</v>
      </c>
      <c r="C13" s="6"/>
      <c r="D13" s="21">
        <v>3165952.24</v>
      </c>
      <c r="E13" s="21"/>
      <c r="F13" s="21"/>
      <c r="G13" s="6">
        <f>SUM(B13:F13)</f>
        <v>3807839.56</v>
      </c>
    </row>
    <row r="14" spans="1:7" s="7" customFormat="1" x14ac:dyDescent="0.25">
      <c r="A14" s="13" t="s">
        <v>15</v>
      </c>
      <c r="B14" s="14">
        <f>SUM(B12-B13)</f>
        <v>297536.68000000005</v>
      </c>
      <c r="C14" s="14">
        <f>SUM(C12-C13)</f>
        <v>0</v>
      </c>
      <c r="D14" s="22">
        <f>SUM(E12-E13)</f>
        <v>0</v>
      </c>
      <c r="E14" s="22"/>
      <c r="F14" s="22"/>
      <c r="G14" s="14">
        <f>SUM(G12-G13)</f>
        <v>297536.68000000017</v>
      </c>
    </row>
    <row r="15" spans="1:7" x14ac:dyDescent="0.25">
      <c r="A15" s="10"/>
      <c r="B15" s="10"/>
      <c r="C15" s="10"/>
      <c r="D15" s="10"/>
      <c r="E15" s="10"/>
      <c r="F15" s="10"/>
      <c r="G15" s="10"/>
    </row>
    <row r="16" spans="1:7" ht="45" customHeight="1" x14ac:dyDescent="0.25">
      <c r="A16" s="11" t="s">
        <v>8</v>
      </c>
      <c r="B16" s="19" t="s">
        <v>5</v>
      </c>
      <c r="C16" s="19"/>
      <c r="D16" s="15" t="s">
        <v>14</v>
      </c>
      <c r="E16" s="16"/>
      <c r="F16" s="17"/>
      <c r="G16" s="12" t="s">
        <v>6</v>
      </c>
    </row>
    <row r="17" spans="1:7" x14ac:dyDescent="0.25">
      <c r="A17" s="4"/>
      <c r="B17" s="1" t="s">
        <v>3</v>
      </c>
      <c r="C17" s="1" t="s">
        <v>4</v>
      </c>
      <c r="D17" s="20" t="s">
        <v>3</v>
      </c>
      <c r="E17" s="20"/>
      <c r="F17" s="20"/>
      <c r="G17" s="2"/>
    </row>
    <row r="18" spans="1:7" x14ac:dyDescent="0.25">
      <c r="A18" s="5" t="s">
        <v>2</v>
      </c>
      <c r="B18" s="6">
        <v>2209484.4700000002</v>
      </c>
      <c r="C18" s="6">
        <v>31200</v>
      </c>
      <c r="D18" s="21">
        <v>15058589.75</v>
      </c>
      <c r="E18" s="21"/>
      <c r="F18" s="21"/>
      <c r="G18" s="6">
        <f>SUM(B18:F18)</f>
        <v>17299274.219999999</v>
      </c>
    </row>
    <row r="19" spans="1:7" x14ac:dyDescent="0.25">
      <c r="A19" s="5" t="s">
        <v>1</v>
      </c>
      <c r="B19" s="6">
        <v>1784792.96</v>
      </c>
      <c r="C19" s="6">
        <v>8851</v>
      </c>
      <c r="D19" s="21">
        <v>15058589.75</v>
      </c>
      <c r="E19" s="21"/>
      <c r="F19" s="21"/>
      <c r="G19" s="6">
        <f>SUM(B19:F19)</f>
        <v>16852233.710000001</v>
      </c>
    </row>
    <row r="20" spans="1:7" s="7" customFormat="1" x14ac:dyDescent="0.25">
      <c r="A20" s="13" t="s">
        <v>15</v>
      </c>
      <c r="B20" s="14">
        <f>SUM(B18-B19)</f>
        <v>424691.51000000024</v>
      </c>
      <c r="C20" s="14">
        <f>SUM(C18-C19)</f>
        <v>22349</v>
      </c>
      <c r="D20" s="22">
        <f>SUM(E18-E19)</f>
        <v>0</v>
      </c>
      <c r="E20" s="22"/>
      <c r="F20" s="22"/>
      <c r="G20" s="14">
        <f>SUM(G18-G19)</f>
        <v>447040.50999999791</v>
      </c>
    </row>
    <row r="21" spans="1:7" x14ac:dyDescent="0.25">
      <c r="A21" s="10"/>
      <c r="B21" s="10"/>
      <c r="C21" s="10"/>
      <c r="D21" s="10"/>
      <c r="E21" s="10"/>
      <c r="F21" s="10"/>
      <c r="G21" s="10"/>
    </row>
    <row r="22" spans="1:7" ht="60" x14ac:dyDescent="0.25">
      <c r="A22" s="11" t="s">
        <v>9</v>
      </c>
      <c r="B22" s="19" t="s">
        <v>5</v>
      </c>
      <c r="C22" s="19"/>
      <c r="D22" s="15" t="s">
        <v>14</v>
      </c>
      <c r="E22" s="16"/>
      <c r="F22" s="17"/>
      <c r="G22" s="12" t="s">
        <v>6</v>
      </c>
    </row>
    <row r="23" spans="1:7" x14ac:dyDescent="0.25">
      <c r="A23" s="4"/>
      <c r="B23" s="1" t="s">
        <v>3</v>
      </c>
      <c r="C23" s="1" t="s">
        <v>4</v>
      </c>
      <c r="D23" s="20" t="s">
        <v>3</v>
      </c>
      <c r="E23" s="20"/>
      <c r="F23" s="20"/>
      <c r="G23" s="2"/>
    </row>
    <row r="24" spans="1:7" x14ac:dyDescent="0.25">
      <c r="A24" s="5" t="s">
        <v>2</v>
      </c>
      <c r="B24" s="6">
        <v>3617573.46</v>
      </c>
      <c r="C24" s="6">
        <v>542834</v>
      </c>
      <c r="D24" s="21">
        <v>17825522.879999999</v>
      </c>
      <c r="E24" s="21"/>
      <c r="F24" s="21"/>
      <c r="G24" s="6">
        <f>SUM(B24:F24)</f>
        <v>21985930.34</v>
      </c>
    </row>
    <row r="25" spans="1:7" x14ac:dyDescent="0.25">
      <c r="A25" s="5" t="s">
        <v>1</v>
      </c>
      <c r="B25" s="6">
        <v>3581809.64</v>
      </c>
      <c r="C25" s="6">
        <v>523340.88</v>
      </c>
      <c r="D25" s="21">
        <v>17825904.440000001</v>
      </c>
      <c r="E25" s="21"/>
      <c r="F25" s="21"/>
      <c r="G25" s="6">
        <f>SUM(B25:F25)</f>
        <v>21931054.960000001</v>
      </c>
    </row>
    <row r="26" spans="1:7" s="7" customFormat="1" x14ac:dyDescent="0.25">
      <c r="A26" s="13" t="s">
        <v>15</v>
      </c>
      <c r="B26" s="14">
        <f>SUM(B24-B25)</f>
        <v>35763.819999999832</v>
      </c>
      <c r="C26" s="14">
        <f>SUM(C24-C25)</f>
        <v>19493.119999999995</v>
      </c>
      <c r="D26" s="22">
        <f>SUM(E24-E25)</f>
        <v>0</v>
      </c>
      <c r="E26" s="22"/>
      <c r="F26" s="22"/>
      <c r="G26" s="14">
        <f>SUM(G24-G25)</f>
        <v>54875.379999998957</v>
      </c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ht="45" customHeight="1" x14ac:dyDescent="0.25">
      <c r="A28" s="11" t="s">
        <v>10</v>
      </c>
      <c r="B28" s="19" t="s">
        <v>5</v>
      </c>
      <c r="C28" s="19"/>
      <c r="D28" s="15" t="s">
        <v>14</v>
      </c>
      <c r="E28" s="16"/>
      <c r="F28" s="17"/>
      <c r="G28" s="12" t="s">
        <v>6</v>
      </c>
    </row>
    <row r="29" spans="1:7" x14ac:dyDescent="0.25">
      <c r="A29" s="4"/>
      <c r="B29" s="1" t="s">
        <v>3</v>
      </c>
      <c r="C29" s="1" t="s">
        <v>4</v>
      </c>
      <c r="D29" s="20" t="s">
        <v>3</v>
      </c>
      <c r="E29" s="20"/>
      <c r="F29" s="20"/>
      <c r="G29" s="2"/>
    </row>
    <row r="30" spans="1:7" x14ac:dyDescent="0.25">
      <c r="A30" s="5" t="s">
        <v>2</v>
      </c>
      <c r="B30" s="6">
        <v>2768129.83</v>
      </c>
      <c r="C30" s="6">
        <v>2559854.6800000002</v>
      </c>
      <c r="D30" s="21">
        <v>2148987.36</v>
      </c>
      <c r="E30" s="21"/>
      <c r="F30" s="21"/>
      <c r="G30" s="6">
        <f>SUM(B30:F30)</f>
        <v>7476971.8699999992</v>
      </c>
    </row>
    <row r="31" spans="1:7" x14ac:dyDescent="0.25">
      <c r="A31" s="5" t="s">
        <v>1</v>
      </c>
      <c r="B31" s="6">
        <v>2776027.34</v>
      </c>
      <c r="C31" s="6">
        <v>2318196.4</v>
      </c>
      <c r="D31" s="21">
        <v>2148987.36</v>
      </c>
      <c r="E31" s="21"/>
      <c r="F31" s="21"/>
      <c r="G31" s="6">
        <f>SUM(B31:F31)</f>
        <v>7243211.0999999996</v>
      </c>
    </row>
    <row r="32" spans="1:7" s="7" customFormat="1" x14ac:dyDescent="0.25">
      <c r="A32" s="13" t="s">
        <v>15</v>
      </c>
      <c r="B32" s="14">
        <f>SUM(B30-B31)</f>
        <v>-7897.5099999997765</v>
      </c>
      <c r="C32" s="14">
        <f>SUM(C30-C31)</f>
        <v>241658.28000000026</v>
      </c>
      <c r="D32" s="22">
        <f>SUM(E30-E31)</f>
        <v>0</v>
      </c>
      <c r="E32" s="22"/>
      <c r="F32" s="22"/>
      <c r="G32" s="14">
        <f>SUM(G30-G31)</f>
        <v>233760.76999999955</v>
      </c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0"/>
      <c r="B34" s="10"/>
      <c r="C34" s="10"/>
      <c r="D34" s="10"/>
      <c r="E34" s="10"/>
      <c r="F34" s="10"/>
      <c r="G34" s="10"/>
    </row>
    <row r="35" spans="1:7" x14ac:dyDescent="0.25">
      <c r="A35" s="10"/>
      <c r="B35" s="10"/>
      <c r="C35" s="10"/>
      <c r="D35" s="10"/>
      <c r="E35" s="10"/>
      <c r="F35" s="10"/>
      <c r="G35" s="10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x14ac:dyDescent="0.25">
      <c r="A37" s="10"/>
      <c r="B37" s="10"/>
      <c r="C37" s="10"/>
      <c r="D37" s="10"/>
      <c r="E37" s="10"/>
      <c r="F37" s="10"/>
      <c r="G37" s="10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ht="45" customHeight="1" x14ac:dyDescent="0.25">
      <c r="A39" s="11" t="s">
        <v>11</v>
      </c>
      <c r="B39" s="19" t="s">
        <v>5</v>
      </c>
      <c r="C39" s="19"/>
      <c r="D39" s="15" t="s">
        <v>14</v>
      </c>
      <c r="E39" s="16"/>
      <c r="F39" s="17"/>
      <c r="G39" s="12" t="s">
        <v>6</v>
      </c>
    </row>
    <row r="40" spans="1:7" x14ac:dyDescent="0.25">
      <c r="A40" s="4"/>
      <c r="B40" s="1" t="s">
        <v>3</v>
      </c>
      <c r="C40" s="1" t="s">
        <v>4</v>
      </c>
      <c r="D40" s="20" t="s">
        <v>3</v>
      </c>
      <c r="E40" s="20"/>
      <c r="F40" s="20"/>
      <c r="G40" s="2"/>
    </row>
    <row r="41" spans="1:7" x14ac:dyDescent="0.25">
      <c r="A41" s="5" t="s">
        <v>2</v>
      </c>
      <c r="B41" s="6">
        <v>545834.5</v>
      </c>
      <c r="C41" s="6"/>
      <c r="D41" s="21">
        <v>1839639.71</v>
      </c>
      <c r="E41" s="21"/>
      <c r="F41" s="21"/>
      <c r="G41" s="6">
        <f>SUM(B41:F41)</f>
        <v>2385474.21</v>
      </c>
    </row>
    <row r="42" spans="1:7" x14ac:dyDescent="0.25">
      <c r="A42" s="5" t="s">
        <v>1</v>
      </c>
      <c r="B42" s="6">
        <v>552295.91</v>
      </c>
      <c r="C42" s="6"/>
      <c r="D42" s="21">
        <v>1839639.71</v>
      </c>
      <c r="E42" s="21"/>
      <c r="F42" s="21"/>
      <c r="G42" s="6">
        <f>SUM(B42:F42)</f>
        <v>2391935.62</v>
      </c>
    </row>
    <row r="43" spans="1:7" s="7" customFormat="1" x14ac:dyDescent="0.25">
      <c r="A43" s="13" t="s">
        <v>15</v>
      </c>
      <c r="B43" s="14">
        <f>SUM(B41-B42)</f>
        <v>-6461.4100000000326</v>
      </c>
      <c r="C43" s="14">
        <f>SUM(C41-C42)</f>
        <v>0</v>
      </c>
      <c r="D43" s="22">
        <f>SUM(E41-E42)</f>
        <v>0</v>
      </c>
      <c r="E43" s="22"/>
      <c r="F43" s="22"/>
      <c r="G43" s="14">
        <f>SUM(G41-G42)</f>
        <v>-6461.410000000149</v>
      </c>
    </row>
    <row r="44" spans="1:7" x14ac:dyDescent="0.25">
      <c r="A44" s="10"/>
      <c r="B44" s="10"/>
      <c r="C44" s="10"/>
      <c r="D44" s="10"/>
      <c r="E44" s="10"/>
      <c r="F44" s="10"/>
      <c r="G44" s="10"/>
    </row>
    <row r="45" spans="1:7" ht="45" customHeight="1" x14ac:dyDescent="0.25">
      <c r="A45" s="11" t="s">
        <v>12</v>
      </c>
      <c r="B45" s="19" t="s">
        <v>5</v>
      </c>
      <c r="C45" s="19"/>
      <c r="D45" s="15" t="s">
        <v>14</v>
      </c>
      <c r="E45" s="16"/>
      <c r="F45" s="17"/>
      <c r="G45" s="12" t="s">
        <v>6</v>
      </c>
    </row>
    <row r="46" spans="1:7" x14ac:dyDescent="0.25">
      <c r="A46" s="4"/>
      <c r="B46" s="1" t="s">
        <v>3</v>
      </c>
      <c r="C46" s="1" t="s">
        <v>4</v>
      </c>
      <c r="D46" s="20" t="s">
        <v>3</v>
      </c>
      <c r="E46" s="20"/>
      <c r="F46" s="20"/>
      <c r="G46" s="2"/>
    </row>
    <row r="47" spans="1:7" x14ac:dyDescent="0.25">
      <c r="A47" s="5" t="s">
        <v>2</v>
      </c>
      <c r="B47" s="6">
        <v>16152239.050000001</v>
      </c>
      <c r="C47" s="6">
        <v>1373580.93</v>
      </c>
      <c r="D47" s="21"/>
      <c r="E47" s="21"/>
      <c r="F47" s="21"/>
      <c r="G47" s="6">
        <f>SUM(B47:F47)</f>
        <v>17525819.98</v>
      </c>
    </row>
    <row r="48" spans="1:7" x14ac:dyDescent="0.25">
      <c r="A48" s="5" t="s">
        <v>1</v>
      </c>
      <c r="B48" s="6">
        <v>16014695.68</v>
      </c>
      <c r="C48" s="6">
        <v>1326585.8500000001</v>
      </c>
      <c r="D48" s="21"/>
      <c r="E48" s="21"/>
      <c r="F48" s="21"/>
      <c r="G48" s="6">
        <f>SUM(B48:F48)</f>
        <v>17341281.530000001</v>
      </c>
    </row>
    <row r="49" spans="1:7" s="7" customFormat="1" x14ac:dyDescent="0.25">
      <c r="A49" s="13" t="s">
        <v>15</v>
      </c>
      <c r="B49" s="14">
        <f>SUM(B47-B48)</f>
        <v>137543.37000000104</v>
      </c>
      <c r="C49" s="14">
        <f>SUM(C47-C48)</f>
        <v>46995.079999999842</v>
      </c>
      <c r="D49" s="22">
        <f>SUM(E47-E48)</f>
        <v>0</v>
      </c>
      <c r="E49" s="22"/>
      <c r="F49" s="22"/>
      <c r="G49" s="14">
        <f>SUM(G47-G48)</f>
        <v>184538.44999999925</v>
      </c>
    </row>
  </sheetData>
  <mergeCells count="35">
    <mergeCell ref="B4:C4"/>
    <mergeCell ref="D5:F5"/>
    <mergeCell ref="D6:F6"/>
    <mergeCell ref="D7:F7"/>
    <mergeCell ref="D8:F8"/>
    <mergeCell ref="D25:F25"/>
    <mergeCell ref="D26:F26"/>
    <mergeCell ref="B22:C22"/>
    <mergeCell ref="D23:F23"/>
    <mergeCell ref="B10:C10"/>
    <mergeCell ref="D11:F11"/>
    <mergeCell ref="D12:F12"/>
    <mergeCell ref="D13:F13"/>
    <mergeCell ref="D14:F14"/>
    <mergeCell ref="B16:C16"/>
    <mergeCell ref="D17:F17"/>
    <mergeCell ref="D18:F18"/>
    <mergeCell ref="D19:F19"/>
    <mergeCell ref="D20:F20"/>
    <mergeCell ref="D24:F24"/>
    <mergeCell ref="B28:C28"/>
    <mergeCell ref="D29:F29"/>
    <mergeCell ref="D43:F43"/>
    <mergeCell ref="D31:F31"/>
    <mergeCell ref="D32:F32"/>
    <mergeCell ref="B39:C39"/>
    <mergeCell ref="D40:F40"/>
    <mergeCell ref="D41:F41"/>
    <mergeCell ref="D42:F42"/>
    <mergeCell ref="D30:F30"/>
    <mergeCell ref="B45:C45"/>
    <mergeCell ref="D46:F46"/>
    <mergeCell ref="D47:F47"/>
    <mergeCell ref="D48:F48"/>
    <mergeCell ref="D49:F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Nenutilová</dc:creator>
  <cp:lastModifiedBy>Kamila Nenutilová</cp:lastModifiedBy>
  <cp:lastPrinted>2022-08-04T11:00:10Z</cp:lastPrinted>
  <dcterms:created xsi:type="dcterms:W3CDTF">2015-06-05T18:19:34Z</dcterms:created>
  <dcterms:modified xsi:type="dcterms:W3CDTF">2022-08-04T12:04:24Z</dcterms:modified>
</cp:coreProperties>
</file>