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9210" activeTab="0"/>
  </bookViews>
  <sheets>
    <sheet name="SOCIÁLNÍ SLUŽBY" sheetId="1" r:id="rId1"/>
  </sheets>
  <definedNames/>
  <calcPr fullCalcOnLoad="1"/>
</workbook>
</file>

<file path=xl/sharedStrings.xml><?xml version="1.0" encoding="utf-8"?>
<sst xmlns="http://schemas.openxmlformats.org/spreadsheetml/2006/main" count="114" uniqueCount="97">
  <si>
    <t>NÁZEV ŽADATELE</t>
  </si>
  <si>
    <t>P.Č.</t>
  </si>
  <si>
    <t>POŽADOVÁNO</t>
  </si>
  <si>
    <t>SCHVÁLENO</t>
  </si>
  <si>
    <t>NÁVRH PRACOVNÍ SKUPINY</t>
  </si>
  <si>
    <t xml:space="preserve">Rozpočet programu: </t>
  </si>
  <si>
    <t>Maximální výše dotace pro jednoho žadatele:</t>
  </si>
  <si>
    <t>IČO</t>
  </si>
  <si>
    <t>PRO ROK 2022</t>
  </si>
  <si>
    <t>Oblast: Sociální služby</t>
  </si>
  <si>
    <t>Středisko sociálních služeb města Kopřivnice, příspěvková organizace</t>
  </si>
  <si>
    <r>
      <t xml:space="preserve">NÁZEV PROJEKTU                                                                                                        </t>
    </r>
    <r>
      <rPr>
        <sz val="14"/>
        <rFont val="Calibri"/>
        <family val="2"/>
      </rPr>
      <t>(do smlouvy)</t>
    </r>
  </si>
  <si>
    <t>Charita Ostrava</t>
  </si>
  <si>
    <t>4</t>
  </si>
  <si>
    <t>5</t>
  </si>
  <si>
    <t>6</t>
  </si>
  <si>
    <t>Seniorcentrum OASA s.r.o.</t>
  </si>
  <si>
    <t>Armáda spásy v České republice, z.s.</t>
  </si>
  <si>
    <t xml:space="preserve">"Máš čas?", z.s. </t>
  </si>
  <si>
    <t>Slezská diakonie</t>
  </si>
  <si>
    <t>7</t>
  </si>
  <si>
    <t>65468562</t>
  </si>
  <si>
    <t>IDENTIFIKÁTOR SOCIÁLNÍ SLUŽBY</t>
  </si>
  <si>
    <t>8</t>
  </si>
  <si>
    <t>9</t>
  </si>
  <si>
    <t>Domov Příbor, příspěvková organizace</t>
  </si>
  <si>
    <t>Renarkon, o.p.s.</t>
  </si>
  <si>
    <t>Centrum pro zdravotně postižené Moravskoslezského kraje o.p.s.</t>
  </si>
  <si>
    <t>10</t>
  </si>
  <si>
    <t>11</t>
  </si>
  <si>
    <t>12</t>
  </si>
  <si>
    <t>13</t>
  </si>
  <si>
    <t>Diakonie ČCE - středisko Ostrava</t>
  </si>
  <si>
    <t xml:space="preserve">Denní stacionář </t>
  </si>
  <si>
    <t>Domov se zvláštním režimem</t>
  </si>
  <si>
    <t>Domov pro seniory</t>
  </si>
  <si>
    <t xml:space="preserve">EFFATHA Nový Jičín, sociálně terapeutické dílny </t>
  </si>
  <si>
    <t xml:space="preserve"> EFFATHA Kopřivnice, sociálně terapeutické dílny </t>
  </si>
  <si>
    <t xml:space="preserve">RÚT Nový Jičín, sociální rehabilitace </t>
  </si>
  <si>
    <t>Pečovatelská služba Příbor</t>
  </si>
  <si>
    <t>NÁVRH ODBORU SOCIÁLNÍCH VĚCÍ</t>
  </si>
  <si>
    <t xml:space="preserve">Město Příbor není zadavatelem této sociální služby. Jedná se o podporu dle Priority č. 1 SPRSS - Podpora osob s duševním onemocněním. Město Příbor je opatrovníkem několika osob s omezením svéprávnosti, které využívají tuto sociální službu, která je určena pro specificky a statisticky významnou cílovou skupinu na úrovni okresu nebo kraje. </t>
  </si>
  <si>
    <t xml:space="preserve">Město Příbor není zadavatelem této sociální služby. Jedná se o podporu dle Priority č. 3 SPRSS - Podpora stávajících a rozvoj nových sociálních služeb. Cílem priority je podpora potřebných, dostupných a kvalitních služeb pro definované cílové skupiny. Definovaná cílová skupina je v Prioritě č. 2  - Podpora rozvoje pobytových služeb sociální péče pro seniory a osoby se zdravotním postižením.                                             </t>
  </si>
  <si>
    <t xml:space="preserve">Město Příbor není zadavatelem této sociální služby. Jedná se o podporu dle Priority č. 3 SPRSS- Podpora stávajících a rozvoj nových sociálních služeb. Cílem priority je podpora potřebných, dostupných a kvalitních služeb pro definované cílové skupiny. Definovaná cílová skupina je v Prioritě č. 1 - Prevence bezdomovectví a podpora sociálního bydlení ve městě. </t>
  </si>
  <si>
    <t xml:space="preserve">Město Příbor není zadavatelem této sociální služby. Jedná se o podporu dle Priority č. 3 SPRSS - Podpora stávajících a rozvoj nových sociálních služeb. Cílem priority je podpora potřebných, dostupných a kvalitních služeb pro definované cílové skupiny. Definovaná cílová skupina je v Prioritě č. 2  - Podpora rozvoje pobytových služeb sociální péče pro seniory a osoby se zdravotním postižením. </t>
  </si>
  <si>
    <t xml:space="preserve">Město Příbor není zadavatelem této sociální služby. Jedná s o podporu dle Priority č. 3 SPRSS - Podpora stávajících a rozvoj nových sociálních služeb. Cílem priority je podpora potřebných, dostupných a kvalitních služeb pro definované cílové skupiny. Definovaná cílová skupina osob se zdravotním postižením je specifická a statisticky významná na úrovni okresu nebo kraje. </t>
  </si>
  <si>
    <t xml:space="preserve">Město Příbor není zadavatelem této sociální služby. Jedná se o podporu dle Priority č. 3 SPRSS - Podpora stávajících a rozvoj nových sociálních služeb. Cílem priority je podpora potřebných, dostupných a kvalitních služeb pro definované cílové skupiny. Definovaná cílová skupina osob se zdravotním postižením je specifická a statisticky významná na úrovni okresu nebo kraje. </t>
  </si>
  <si>
    <t>SCHVÁLENÁ VÝŠE DOTACE</t>
  </si>
  <si>
    <t>SCHVALOVACÍ ORGÁN</t>
  </si>
  <si>
    <t>ŽÁDOSTI O PROGRAMOVOU DOTACI PRO ROK 2024</t>
  </si>
  <si>
    <t>Charita Kopřivnice</t>
  </si>
  <si>
    <t>Charita Bohumín</t>
  </si>
  <si>
    <t>Neziskovka s duší z.s.</t>
  </si>
  <si>
    <t>17</t>
  </si>
  <si>
    <t>18</t>
  </si>
  <si>
    <t>Dotace, o kterou sociální služba žádá, bude využita na pokrytí provozních nákladů sociální služby, na nemateriálové náklady (energie, služby, vzdělávání) a případně na materiálové náklady (kancelářské a hygienické potřeby), na personální obsazení služby v souvislosti s poskytováním této sociální služby na území města Příbor.</t>
  </si>
  <si>
    <t>PRO ROK 2024</t>
  </si>
  <si>
    <t>CELKOVÉ NÁKLADY PROJETKU</t>
  </si>
  <si>
    <t>Sociální služby jsou financovány z více zdrojů a my žádáme okolní města a obce o finanční příspěvek na tyto služby pro naše uživatele se sníženou soběstačností z důvodu věku. Naši uživatelé vyžadují pravidelnou pomoc jiné osoby, kterou jim zajišťujeme, snažíme se, aby se cítili jako doma. Připravujeme pro ně aktivizační programy, kulturní vystoupení, setkávání s dětmi apod. Tyto služby využívá 1 občanka s trvalým pobytem města Příbora.</t>
  </si>
  <si>
    <t>Žádáme město Příbor o finanční podporu střediska Slezské diakonie, EFFATHA Kopřivnice ve výši Kč 36 500. Požadovaná částka bude použita na provozní náklady střediska. Cílem je zajištění kvality poskytovaných sociálních služeb. Díky finančním prostředkům z rozpočtu města Příbor budou moci občané města nadále využívat sociální službu Slezské diakonie jako dosud. Sociální služba EFFATHA Kopřivnice, sociálně terapeutické dílny, je poskytována zdarma (bez úhrad). Jediným zdrojem financování jsou dotace MPSV/MSK, měst a obcí. Služba je přístupna lidem z pobytových služeb a lidem z rodin, kteří ji využívají, rovněž z města Příbor. Služba je otevřena případným zájemcům z města Příbor. Slezská diakonie a její zástupci se aktivně účastní Komunitního plánování ve městě Příbor a jsou otevřeni komunikaci se zástupci města ohledně nastavení sítě sociálních služeb v oblasti města Příbor a okolí.</t>
  </si>
  <si>
    <t>Pečovatelská služba</t>
  </si>
  <si>
    <t>Sociální služba EFFATHA pomáhá lidem se zdravotním znevýhodněním naplňovat běžné povinnosti každého dospělého člověka – tzn. mít pravidelnost v denním rytmu, dopoledne jít „do práce“, být v kolektivu lidí a aktivně se realizovat, něčemu novému se naučit. Služba je dlouhodobě žádána a využívána, má své nezastupitelné místo na Novojičínsku. Klienti služby pravidelně odchází na trh práce. V letošním roce se jednalo o 4 klienty. Službu využívají lidé, kteří nemají uplatnění na trhu práce, služba tak představuje smysluplnou aktivitu v rámci trávení jejich dne. Služba navazuje na Praktickou školu v Novém Jičíně, jejíž absolventi nenalezli uplatnění na trhu práce. Prostor tak dostávají i pečující osoby, které si mohou odpočinout nebo získají prostor pro vyřizování osobních záležitostí.</t>
  </si>
  <si>
    <t>ODŮVODNĚNÍ ŽÁDOSTI O DOTACI PRO ROK 2024</t>
  </si>
  <si>
    <t>Projekt jehož cílem je vytvořit bezpečné a podnětné prostředí pro plnohodnotný život uživatelů s duševním onemocněním s dosažením maximální možné míry jejich samostatnosti. Jedná se o osoby, které si vlivem svého duševního onemocnění nejsou schopny zajistit své potřeby pro život v běžné domácnosti. Jedním ze sociálně potřebných uživatelů služeb Charitního domu Salvator Krnov je rovněž opatrovankyně města Příbora, které vlivem snížené úhrady za ubytování a stravování, z důvodu jejího nízkého příjmu, vznikl v roce 2023 deficit ve výši 8 364 Kč.</t>
  </si>
  <si>
    <t>Nízkoprahové denní centrum je sociální služba, kterou navštěvují mimo jiné i lidé z Příbora. V roce 2023 za 10 měsíců požádalo o pomoc 8 osob bez přístřeší z Příbora – 6 mužů a 2 ženy - S nimi bylo provedeno 42 intervencí a 98 kontaktů. V roce 2022 muži: 5, ženy: 6. S nimi bylo provedeno 66 intervencí a 263 kontaktů. Přiznaná dotace bude použita na úhradu uznatelných nákladů.</t>
  </si>
  <si>
    <t>Charita Bohumín od roku 2005 provozuje registrovanou sociální službu Odlehčovací služby s kapacitou 10 lůžek. Služba je poskytována v Charitním domě sv. Kláry, Slezská 295. Je poskytována nepřetržitě. Jedná se službu, která zajišťuje na přechodnou dobu podporu a pomoc osobám v nepříznivé sociální situaci, která je daná sníženou soběstačností vlivem věku a zdravotního postižení, o které je jinak pečováno v jejich přirozeném prostředí, a tím tato služba umožňuje pečujícím osobám prostor pro nezbytný odpočinek. Veřejným zadavatelem je Město Bohumín a také se podílí na úhradě oprávněné provozní ztráty služby, ale již nechce hradit náklady za klienty jiných obcí. S ohledem na to, že musíme zajistit financování i z jiných zdrojů, především od obcí, jejichž klientům službu poskytujeme, obracíme se žádostí také na Město Příbor, kde jsme v roce 2023 službu poskytli dvěma jeho občanům.</t>
  </si>
  <si>
    <t>Osobní asistence Novojičínsko</t>
  </si>
  <si>
    <t xml:space="preserve"> Dotace je požadována na zajištění sociální služby osobní asistence, která je poskytována v souladu s § 39 zákona č. 108/2006 Sb., o sociálních službách a je určena osobám se zdravotním postižením a seniorům. Posláním této služby je pomoci uživatelům překonávat jejich nepříznivou sociální situaci způsobenou změnou zdravotního stavu nebo věkem, a to prostřednictvím kvalifikovaného osobního asistenta. Ten uživatele podporuje a provází v jeho přirozeném prostředí a pomáhá mu k soběstačnosti a schopnosti se plnohodnotně zapojit do běžného života. V období od 1. 1. 2023 do 31. 10. 2023 byla služba osobní asistence poskytována celkem 1 uživateli s trvalým pobytem na území města Příbor. V současné době tak poskytujeme osobní asistenci jednomu uživateli s trvalým bydlištěm v Příboře, přičemž tento uživatel využívá službu čtyřikrát týdně 2,25 hodiny.</t>
  </si>
  <si>
    <t xml:space="preserve">Domov Příbor poskytuje pobytovou sociální službu s nepřetržitým provozem uživatelům nad 65 let zcela nebo částečně závislými na pomoci jiné osoby a ohroženými sociální izolací. Mimo zajišťování sociální služby poskytují paliativní péči.  Pracovníci v přímé péči se vzdělávají v péči o osoby s Parkinsonovou nemocí a jiným znevýhodněním v oblasti pohybového aparátu včetně osob zcela imobilních. Se zhoršujícími stavy uživatelů posílili aktivizační pracovníky, kteří se cíleně zaměřují na zachování stávajících mentálních schopností uživatelů a věnují se uživatelům upoutaných na lůžko. Uživatelé se svými úhradami za poskytnutou pobytovou sociální službu podílejí na nákladech Domova ve výši 28,8 %. Domov má 44 klientů s trvalým pobytem v Příboře. </t>
  </si>
  <si>
    <t>Odůvodnění vychází z potřeb obyvatel města Příbora. Terénní odlehčovací služba je součástí péče v domácím prostředí. Naše služba je pro širokou škálu cílových skupin města.</t>
  </si>
  <si>
    <t>PRO ROK 2023</t>
  </si>
  <si>
    <t xml:space="preserve">Odborné sociální poradenství, Občanská poradna Nový Jičín, kontaktní místo Příbor    </t>
  </si>
  <si>
    <t xml:space="preserve">Domov Hortenzie, příspěvková organiazce </t>
  </si>
  <si>
    <t xml:space="preserve">Odlehčovací služby </t>
  </si>
  <si>
    <t xml:space="preserve">Nízkoprahové denní centrum </t>
  </si>
  <si>
    <t>Odlehčovací služby</t>
  </si>
  <si>
    <t>Terénní program na Novojičínsku</t>
  </si>
  <si>
    <t xml:space="preserve">Účelem žádosti o finanční dotaci z města Příbor je finanční podpora Sociálně aktivizační služby pro rodiny s dětmi, které patří mezi sociální služby, které lze poskytovat přímo v přirozeném prostředí uživatele a dosáhnout tak žádoucích změn ve fungování rodiny.  Sociálně aktivizační služby pro rodiny s dětmi charakterizuje velká časová náročnost, kdy pracovník nejdříve musí získat důvěru členů rodiny a následně s nimi začít pracovat na zlepšení situace, ve které se nachází. </t>
  </si>
  <si>
    <t>Dotace je požadována na provoz Občanské poradny, která poskytuje odborné sociální poradenství dle § 37 zákona č. 108/2006 Sb., o sociálních službách, také na pracovišti v Příboře. Služba je určena široké veřejnosti, resp. osobám od 15 let věku, které se ocitly z různých důvodů v nepříznivé sociální sutuaci, kterou nejsou schopny řešit vlastními silami.V období od 1. 1. 2023 do 31. 10. 2023 jsme poskytli v poradně v Příboře odborné sociální poradenství 97 uživatelům. S ohledem na to, že naše poradna funguje na principu anonymity našich uživatelů, pokud sami nesdělí údaje o svém bydlišti, není možné říci kolik z těchto osob jsou přímo obyvatelé města Příbora.</t>
  </si>
  <si>
    <r>
      <t xml:space="preserve">Sociálně aktivizační služby pro rodiny s dětmi </t>
    </r>
    <r>
      <rPr>
        <sz val="14"/>
        <rFont val="Calibri"/>
        <family val="2"/>
      </rPr>
      <t xml:space="preserve">Kopřivnice, Příbor, Štramberk </t>
    </r>
  </si>
  <si>
    <t>Programovou dotaci z rozpočtu města Příbor použijeme na poskytování registrované sociální služby Pečovatelská služby Příbor (identifikátor: 9602799) pro občany města Příbora v roce 2024, konkrétně na pokrytí osobních a provozních nákladů. Zdrojový rozpočet Pečovatelské služby Příbor tvoří úhrady uživatelů a veřejné zdroje, z nichž významnou část tvoří právě dotace z rozpočtu města Příbor, bez které bychom nebyli schopni zajistit rozsah a kvalitu poskytované služby.</t>
  </si>
  <si>
    <t xml:space="preserve">Posláním Terénního programu na Novojičínsku je aktivní vyhledávání a kontaktování osob ohrožených závislostí na drogách, alkoholu a patologickém hráčstvím v jejich přirozeném prostředí, snižování zdravotních a sociálních rizik spojených s užíváním drog a snaha o celkové zlepšení kvality života klientů, a to po zdravotní, sociální a psychické stránce a ochrana veřejnosti před negativními dopady spojenými s jejich stylem života. Terénní program na Novojičínsku vychází z přístupu Harm Reduction, který se snaží minimalizovat škody vzniklé užíváním návykových látek jak pro samotné uživatele, tak pro společnost. </t>
  </si>
  <si>
    <t>Dofinancování provozu sociální služby - domov pro seniory registrační číslo 3411698.            Financování sociálních služeb je vícezdrojové a bez finanční podpory státu, měst a obcí nelze tuto činnost provozovat, protože bez těchto podpor je velmi ztrátová a neufinancovatelná. Jako registrovaná služba se řídíme zákonem 108/2006Sb. kde jsou úhrady od klientů regulovány. Mají svůj strop, který není dostačující na provozování sociálních služeb.</t>
  </si>
  <si>
    <t>Pečovatelskou službu vykonává Charita Kopřivnice již několik desítek let ve městě Příbor. O dotace v minulosti si nikdy nežádala, ale nyní v této ekonomický těžké době, je to již potřeba. Charita Kopřivnice poskytuje své služby ve městě Příbor 7 dní v týdnu ráno, poledne a večer. Tato potřeba ze strany zájemců je velká, hlavně ve večerních hodinách a o víkendu.</t>
  </si>
  <si>
    <t>14</t>
  </si>
  <si>
    <t>15</t>
  </si>
  <si>
    <t>16</t>
  </si>
  <si>
    <t xml:space="preserve">DEKLARACE POTŘEBNOSTI SOCIÁLNÍ SLUŽBY dle Střednědobého plánu rozvoje sociálních služeb a souvisejích aktivit města Příbora (SPRSS)  </t>
  </si>
  <si>
    <t xml:space="preserve">Účelem dotace je dokrytí nákladů nutných k poskytování sociálních služeb občanům města Příbor zařízením Střediska soc. služeb města Kopřivnice, p.o. Náklady na financování sociálních služeb jsou kryty jak platbami klientů služeb, dotacemi na provoz sociálních služeb z kapitoly 313 státního rozpočtu prostřednictvím Moravskoslezského kraje, tak v nemalé míře příspěvkem na provoz zřizovatele, tzn. z rozpočtu města Kopřivnice. </t>
  </si>
  <si>
    <t xml:space="preserve">Účelem dotace je dokrytí nákladů nutných k poskytování sociálních služeb občanům města Příbor v zařízením Střediska soc. služeb města Kopřivnice, p.o. Náklady na financování sociálních služeb jsou kryty jak platbami klientů služeb, dotacemi na provoz sociálních služeb z kapitoly 313 státního rozpočtu prostřednictvím Moravskoslezského kraje, tak v nemalé míře příspěvkem na provoz zřizovatele, tzn. z rozpočtu města Kopřivnice. </t>
  </si>
  <si>
    <t xml:space="preserve">Město Příbor není zadavatelem této sociální služby. Jedná se o podporu dle Priority č. 3 SPRSS - Podpora stávajících a rozvoj nových sociálních služeb. Cílem priority je podpora potřebných, dostupných a kvalitních služeb pro definované cílové skupiny. V dané službě jsou to senioři a osoby se zdravotním postižením </t>
  </si>
  <si>
    <t xml:space="preserve">Město Příbor není zadavatelem této sociální služby. Jedná se o podporu dle Priority č. 3 SPRSS - Podpora stávajících a rozvoj nových sociálních služeb. Cílem priority je podpora potřebných, dostupných a kvalitních služeb pro definované cílové skupiny. V dané službě se jedná o seniory a osoby se zdravotním postižením.  </t>
  </si>
  <si>
    <r>
      <rPr>
        <b/>
        <sz val="14"/>
        <rFont val="Calibri"/>
        <family val="2"/>
      </rPr>
      <t>Závazek spolufinancování</t>
    </r>
    <r>
      <rPr>
        <sz val="14"/>
        <rFont val="Calibri"/>
        <family val="2"/>
      </rPr>
      <t xml:space="preserve"> - město Příbor je zadavatelem sociální služby ve městě a je zavázáno k jejímu financování. Jedná se o podporu dle Priority č. 3 SPRSS - Podpora stávajících a rozvoj nových sociálních služeb. Sociální služba je zařazena v  Síti sociálních služeb na území města Příbora. </t>
    </r>
  </si>
  <si>
    <r>
      <rPr>
        <b/>
        <sz val="14"/>
        <rFont val="Calibri"/>
        <family val="2"/>
      </rPr>
      <t>Závazek spolufinancování</t>
    </r>
    <r>
      <rPr>
        <sz val="14"/>
        <rFont val="Calibri"/>
        <family val="2"/>
      </rPr>
      <t xml:space="preserve"> - město Příbor je zadavatelem sociální služby ve městě. Jedná se o podporu dle Priority č. 3  SPRSS - Podpora stávajících a rozvoj nových sociálních služeb. Sociální služba je zařazena v  Síti sociálních služeb na území města Příbora. </t>
    </r>
  </si>
  <si>
    <r>
      <rPr>
        <b/>
        <sz val="14"/>
        <rFont val="Calibri"/>
        <family val="2"/>
      </rPr>
      <t xml:space="preserve">Závazek spolufinancování </t>
    </r>
    <r>
      <rPr>
        <sz val="14"/>
        <rFont val="Calibri"/>
        <family val="2"/>
      </rPr>
      <t xml:space="preserve">- město Příbor je jediným zadavatelem sociální služby ve městě. Priorita č. 3 SPRSS - Podpora stávajících a rozvoj nových sociálních služeb. Sociální služba je zařazena v  Síti sociálních služeb na území města Příbora. Město provozuje komplex tří domů s pečovatelskou službou ve městě (byty zvláštního určení).    </t>
    </r>
  </si>
  <si>
    <r>
      <rPr>
        <b/>
        <sz val="14"/>
        <rFont val="Calibri"/>
        <family val="2"/>
      </rPr>
      <t>Závazek spolufinancování</t>
    </r>
    <r>
      <rPr>
        <sz val="14"/>
        <rFont val="Calibri"/>
        <family val="2"/>
      </rPr>
      <t xml:space="preserve"> - město Příbor je zadavatelem sociální služby ve městě. Jedná se o podporu dle Priority č. 3 SPRSS - Podpora stávajících a rozvoj nových sociálních služeb. Sociální služba je zařazena v  Síti sociálních služeb na území města Příbora. </t>
    </r>
  </si>
  <si>
    <t>Podaná žádost je v rozporu s Pravidly pro poskytování dotací z rozpočtu města č. 3/2023, konkrétně s Čl. 2, odst. 3, a také s Programem města Příbora pro poskytnutí dotace pro rok 2024 v oblasti sociálních služeb, konkrétně v bodu č. 7 a 12. Organizace není způsobilým žadatelem o dotaci a nedoložila povinné přílohy žádosti. Organizace byla řádně vyzvána k doložení dokladů potvrzujících oprávněnost žádosti. Následně doložené podklady však potvrdily, že organizace není způsobilá o dotaci žádat.</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</si>
</sst>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
    <numFmt numFmtId="167" formatCode="[$-405]d\.\ mmmm\ yyyy"/>
    <numFmt numFmtId="168" formatCode="#,##0.0"/>
    <numFmt numFmtId="169" formatCode="0.000000000"/>
    <numFmt numFmtId="170" formatCode="0.0000000000"/>
    <numFmt numFmtId="171" formatCode="0.00000000"/>
    <numFmt numFmtId="172" formatCode="0.0000000"/>
    <numFmt numFmtId="173" formatCode="0.000000"/>
    <numFmt numFmtId="174" formatCode="0.00000"/>
    <numFmt numFmtId="175" formatCode="0.0000"/>
    <numFmt numFmtId="176" formatCode="0.000"/>
    <numFmt numFmtId="177" formatCode="#,##0.00\ &quot;Kč&quot;"/>
    <numFmt numFmtId="178" formatCode="#,##0\ &quot;Kč&quot;"/>
    <numFmt numFmtId="179" formatCode="#,##0.0\ &quot;Kč&quot;"/>
    <numFmt numFmtId="180" formatCode="&quot;Yes&quot;;&quot;Yes&quot;;&quot;No&quot;"/>
    <numFmt numFmtId="181" formatCode="&quot;True&quot;;&quot;True&quot;;&quot;False&quot;"/>
    <numFmt numFmtId="182" formatCode="&quot;On&quot;;&quot;On&quot;;&quot;Off&quot;"/>
    <numFmt numFmtId="183" formatCode="[$¥€-2]\ #\ ##,000_);[Red]\([$€-2]\ #\ ##,000\)"/>
    <numFmt numFmtId="184" formatCode="[$-405]dddd\ d\.\ mmmm\ yyyy"/>
    <numFmt numFmtId="185" formatCode="#,##0.000\ &quot;Kč&quot;"/>
  </numFmts>
  <fonts count="56">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20"/>
      <name val="Arial"/>
      <family val="2"/>
    </font>
    <font>
      <sz val="14"/>
      <name val="Calibri"/>
      <family val="2"/>
    </font>
    <font>
      <b/>
      <sz val="14"/>
      <name val="Calibri"/>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Calibri"/>
      <family val="2"/>
    </font>
    <font>
      <b/>
      <sz val="16"/>
      <name val="Calibri"/>
      <family val="2"/>
    </font>
    <font>
      <sz val="14"/>
      <color indexed="30"/>
      <name val="Calibri"/>
      <family val="2"/>
    </font>
    <font>
      <b/>
      <sz val="18"/>
      <name val="Calibri"/>
      <family val="2"/>
    </font>
    <font>
      <b/>
      <sz val="10"/>
      <name val="Calibri"/>
      <family val="2"/>
    </font>
    <font>
      <sz val="20"/>
      <name val="Calibri"/>
      <family val="2"/>
    </font>
    <font>
      <b/>
      <sz val="20"/>
      <name val="Calibri"/>
      <family val="2"/>
    </font>
    <font>
      <sz val="14"/>
      <color indexed="17"/>
      <name val="Calibri"/>
      <family val="2"/>
    </font>
    <font>
      <b/>
      <sz val="14"/>
      <color indexed="10"/>
      <name val="Calibri"/>
      <family val="2"/>
    </font>
    <font>
      <b/>
      <sz val="26"/>
      <name val="Calibri"/>
      <family val="2"/>
    </font>
    <font>
      <b/>
      <sz val="1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4"/>
      <color rgb="FF0070C0"/>
      <name val="Calibri"/>
      <family val="2"/>
    </font>
    <font>
      <sz val="14"/>
      <color rgb="FF00B050"/>
      <name val="Calibri"/>
      <family val="2"/>
    </font>
    <font>
      <b/>
      <sz val="14"/>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style="thin"/>
      <top style="thin"/>
      <bottom>
        <color indexed="63"/>
      </bottom>
    </border>
    <border>
      <left style="thin"/>
      <right style="thin"/>
      <top style="medium"/>
      <bottom style="thin"/>
    </border>
    <border>
      <left>
        <color indexed="63"/>
      </left>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thin"/>
      <bottom style="medium"/>
    </border>
    <border>
      <left style="medium"/>
      <right style="medium"/>
      <top style="thin"/>
      <bottom style="medium"/>
    </border>
    <border>
      <left style="medium"/>
      <right style="thin"/>
      <top style="thin"/>
      <bottom style="thin"/>
    </border>
    <border>
      <left style="medium"/>
      <right style="medium"/>
      <top>
        <color indexed="63"/>
      </top>
      <bottom style="medium"/>
    </border>
    <border>
      <left style="thin"/>
      <right style="thin"/>
      <top>
        <color indexed="63"/>
      </top>
      <bottom style="thin"/>
    </border>
    <border>
      <left style="medium"/>
      <right style="thin"/>
      <top style="thin"/>
      <bottom style="medium"/>
    </border>
    <border>
      <left style="thin"/>
      <right style="thin"/>
      <top>
        <color indexed="63"/>
      </top>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thin"/>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9" fillId="20" borderId="0" applyNumberFormat="0" applyBorder="0" applyAlignment="0" applyProtection="0"/>
    <xf numFmtId="0" fontId="4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6" fillId="0" borderId="7" applyNumberFormat="0" applyFill="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8" applyNumberFormat="0" applyAlignment="0" applyProtection="0"/>
    <xf numFmtId="0" fontId="50" fillId="26" borderId="8" applyNumberFormat="0" applyAlignment="0" applyProtection="0"/>
    <xf numFmtId="0" fontId="51" fillId="26" borderId="9" applyNumberFormat="0" applyAlignment="0" applyProtection="0"/>
    <xf numFmtId="0" fontId="52"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112">
    <xf numFmtId="0" fontId="0" fillId="0" borderId="0" xfId="0" applyAlignment="1">
      <alignment/>
    </xf>
    <xf numFmtId="0" fontId="25" fillId="0" borderId="0" xfId="0" applyFont="1" applyFill="1" applyAlignment="1">
      <alignment vertical="center"/>
    </xf>
    <xf numFmtId="0" fontId="0" fillId="0" borderId="0" xfId="0" applyFill="1" applyAlignment="1">
      <alignment vertical="center"/>
    </xf>
    <xf numFmtId="0" fontId="26" fillId="0" borderId="0" xfId="0" applyFont="1" applyFill="1" applyAlignment="1">
      <alignment vertical="center"/>
    </xf>
    <xf numFmtId="0" fontId="6" fillId="0" borderId="0" xfId="0" applyFont="1" applyFill="1" applyAlignment="1">
      <alignment horizontal="center"/>
    </xf>
    <xf numFmtId="0" fontId="25" fillId="0" borderId="0" xfId="0" applyFont="1" applyFill="1" applyAlignment="1">
      <alignment/>
    </xf>
    <xf numFmtId="0" fontId="0" fillId="0" borderId="0" xfId="0" applyFill="1" applyAlignment="1">
      <alignment/>
    </xf>
    <xf numFmtId="0" fontId="25" fillId="0" borderId="0" xfId="0" applyFont="1" applyFill="1" applyBorder="1" applyAlignment="1">
      <alignment vertical="center"/>
    </xf>
    <xf numFmtId="0" fontId="6"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0" xfId="0" applyFont="1" applyFill="1" applyAlignment="1">
      <alignment horizontal="center"/>
    </xf>
    <xf numFmtId="0" fontId="28" fillId="0" borderId="0" xfId="0" applyFont="1" applyFill="1" applyBorder="1" applyAlignment="1">
      <alignment horizontal="center" vertical="center"/>
    </xf>
    <xf numFmtId="0" fontId="29" fillId="0" borderId="0" xfId="0" applyFont="1" applyFill="1" applyAlignment="1">
      <alignment vertical="center"/>
    </xf>
    <xf numFmtId="0" fontId="4" fillId="0" borderId="0" xfId="0" applyFont="1" applyFill="1" applyAlignment="1">
      <alignment vertical="center"/>
    </xf>
    <xf numFmtId="0" fontId="30" fillId="0" borderId="0" xfId="0" applyFont="1" applyFill="1" applyAlignment="1">
      <alignment vertical="center"/>
    </xf>
    <xf numFmtId="0" fontId="5" fillId="0" borderId="0" xfId="0" applyFont="1" applyFill="1" applyAlignment="1">
      <alignment vertical="center"/>
    </xf>
    <xf numFmtId="0" fontId="31" fillId="0" borderId="0" xfId="0" applyFont="1" applyFill="1" applyBorder="1" applyAlignment="1">
      <alignment horizontal="center" vertical="center"/>
    </xf>
    <xf numFmtId="0" fontId="31" fillId="0" borderId="0" xfId="0" applyFont="1" applyFill="1" applyAlignment="1">
      <alignment vertical="center"/>
    </xf>
    <xf numFmtId="0" fontId="31" fillId="0" borderId="0" xfId="0" applyFont="1" applyFill="1" applyAlignment="1">
      <alignment horizontal="left" vertical="center"/>
    </xf>
    <xf numFmtId="0" fontId="31" fillId="0" borderId="0" xfId="0" applyFont="1" applyFill="1" applyBorder="1" applyAlignment="1">
      <alignment horizontal="left" vertical="center"/>
    </xf>
    <xf numFmtId="0" fontId="54" fillId="0" borderId="0" xfId="0" applyFont="1" applyFill="1" applyAlignment="1">
      <alignment vertical="center"/>
    </xf>
    <xf numFmtId="0" fontId="54" fillId="0" borderId="10" xfId="0" applyFont="1" applyFill="1" applyBorder="1" applyAlignment="1">
      <alignment vertical="center"/>
    </xf>
    <xf numFmtId="0" fontId="54" fillId="0" borderId="11" xfId="0" applyFont="1" applyFill="1" applyBorder="1" applyAlignment="1">
      <alignment vertical="center"/>
    </xf>
    <xf numFmtId="0" fontId="7" fillId="0" borderId="0" xfId="0" applyFont="1" applyFill="1" applyAlignment="1">
      <alignment vertical="center"/>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4" fillId="0" borderId="13" xfId="0" applyFont="1" applyFill="1" applyBorder="1" applyAlignment="1">
      <alignment vertical="center"/>
    </xf>
    <xf numFmtId="0" fontId="7" fillId="0" borderId="14" xfId="0" applyFont="1" applyFill="1" applyBorder="1" applyAlignment="1">
      <alignment horizontal="center" vertical="center" wrapText="1"/>
    </xf>
    <xf numFmtId="0" fontId="31" fillId="0" borderId="0" xfId="0" applyFont="1" applyFill="1" applyAlignment="1">
      <alignment horizontal="left" vertical="center" wrapText="1"/>
    </xf>
    <xf numFmtId="177" fontId="6" fillId="0" borderId="0" xfId="0" applyNumberFormat="1" applyFont="1" applyFill="1" applyAlignment="1">
      <alignment horizontal="center"/>
    </xf>
    <xf numFmtId="0" fontId="54" fillId="0" borderId="15" xfId="0" applyFont="1" applyFill="1" applyBorder="1" applyAlignment="1">
      <alignment vertical="center"/>
    </xf>
    <xf numFmtId="0" fontId="54" fillId="0" borderId="16" xfId="0" applyFont="1" applyFill="1" applyBorder="1" applyAlignment="1">
      <alignment vertical="center"/>
    </xf>
    <xf numFmtId="0" fontId="54" fillId="0" borderId="17" xfId="0" applyFont="1" applyFill="1" applyBorder="1" applyAlignment="1">
      <alignment vertical="center"/>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3" xfId="0" applyFont="1" applyFill="1" applyBorder="1" applyAlignment="1">
      <alignment horizontal="left" vertical="center" wrapText="1"/>
    </xf>
    <xf numFmtId="49" fontId="6" fillId="0" borderId="20" xfId="0" applyNumberFormat="1" applyFont="1" applyFill="1" applyBorder="1" applyAlignment="1">
      <alignment horizontal="center" vertical="center"/>
    </xf>
    <xf numFmtId="0" fontId="31" fillId="0" borderId="0" xfId="0" applyFont="1" applyFill="1" applyAlignment="1">
      <alignment vertical="center" wrapText="1"/>
    </xf>
    <xf numFmtId="0" fontId="55" fillId="0" borderId="0" xfId="0" applyFont="1" applyFill="1" applyAlignment="1">
      <alignment horizontal="center" vertical="center"/>
    </xf>
    <xf numFmtId="49" fontId="6" fillId="0" borderId="10" xfId="0" applyNumberFormat="1" applyFont="1" applyFill="1" applyBorder="1" applyAlignment="1">
      <alignment horizontal="left" vertical="center"/>
    </xf>
    <xf numFmtId="0" fontId="6" fillId="33" borderId="10" xfId="0"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178" fontId="6" fillId="33" borderId="10" xfId="0" applyNumberFormat="1" applyFont="1" applyFill="1" applyBorder="1" applyAlignment="1">
      <alignment horizontal="center" vertical="center" wrapText="1"/>
    </xf>
    <xf numFmtId="178" fontId="6" fillId="0" borderId="13" xfId="0" applyNumberFormat="1"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178" fontId="7" fillId="0" borderId="21" xfId="0" applyNumberFormat="1" applyFont="1" applyFill="1" applyBorder="1" applyAlignment="1">
      <alignment horizontal="right" vertical="center"/>
    </xf>
    <xf numFmtId="178" fontId="6" fillId="0" borderId="13" xfId="0" applyNumberFormat="1" applyFont="1" applyFill="1" applyBorder="1" applyAlignment="1">
      <alignment horizontal="center" vertical="center"/>
    </xf>
    <xf numFmtId="178" fontId="6" fillId="0" borderId="10" xfId="0" applyNumberFormat="1" applyFont="1" applyFill="1" applyBorder="1" applyAlignment="1">
      <alignment horizontal="center" vertical="center"/>
    </xf>
    <xf numFmtId="178" fontId="6" fillId="33"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22" xfId="0" applyFont="1" applyBorder="1" applyAlignment="1">
      <alignment horizontal="left" vertical="center" wrapText="1"/>
    </xf>
    <xf numFmtId="178" fontId="6" fillId="7" borderId="13" xfId="0" applyNumberFormat="1" applyFont="1" applyFill="1" applyBorder="1" applyAlignment="1">
      <alignment horizontal="center" vertical="center"/>
    </xf>
    <xf numFmtId="178" fontId="6" fillId="7" borderId="10" xfId="0" applyNumberFormat="1" applyFont="1" applyFill="1" applyBorder="1" applyAlignment="1">
      <alignment horizontal="center" vertical="center"/>
    </xf>
    <xf numFmtId="178" fontId="6" fillId="7" borderId="11" xfId="0" applyNumberFormat="1" applyFont="1" applyFill="1" applyBorder="1" applyAlignment="1">
      <alignment horizontal="center" vertical="center"/>
    </xf>
    <xf numFmtId="178" fontId="7" fillId="7" borderId="21" xfId="0" applyNumberFormat="1" applyFont="1" applyFill="1" applyBorder="1" applyAlignment="1">
      <alignment horizontal="righ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center" wrapText="1"/>
    </xf>
    <xf numFmtId="49" fontId="6" fillId="0" borderId="23" xfId="0" applyNumberFormat="1" applyFont="1" applyFill="1" applyBorder="1" applyAlignment="1">
      <alignment horizontal="center" vertical="center"/>
    </xf>
    <xf numFmtId="0" fontId="6" fillId="16" borderId="24" xfId="0" applyFont="1" applyFill="1" applyBorder="1" applyAlignment="1">
      <alignment horizontal="left" vertical="center" wrapText="1"/>
    </xf>
    <xf numFmtId="0" fontId="6" fillId="16" borderId="11" xfId="0" applyFont="1" applyFill="1" applyBorder="1" applyAlignment="1">
      <alignment horizontal="center" vertical="center" wrapText="1"/>
    </xf>
    <xf numFmtId="0" fontId="6" fillId="16" borderId="11" xfId="0" applyFont="1" applyFill="1" applyBorder="1" applyAlignment="1">
      <alignment horizontal="left" vertical="center" wrapText="1"/>
    </xf>
    <xf numFmtId="178" fontId="6" fillId="16" borderId="11" xfId="0" applyNumberFormat="1" applyFont="1" applyFill="1" applyBorder="1" applyAlignment="1">
      <alignment horizontal="center" vertical="center"/>
    </xf>
    <xf numFmtId="178" fontId="6" fillId="16" borderId="11" xfId="0" applyNumberFormat="1" applyFont="1" applyFill="1" applyBorder="1" applyAlignment="1">
      <alignment horizontal="center" vertical="center" wrapText="1"/>
    </xf>
    <xf numFmtId="177" fontId="6" fillId="0" borderId="13" xfId="0" applyNumberFormat="1" applyFont="1" applyFill="1" applyBorder="1" applyAlignment="1">
      <alignment horizontal="left" vertical="center" wrapText="1"/>
    </xf>
    <xf numFmtId="177" fontId="6" fillId="0" borderId="10" xfId="0" applyNumberFormat="1" applyFont="1" applyFill="1" applyBorder="1" applyAlignment="1">
      <alignment horizontal="left" vertical="center" wrapText="1"/>
    </xf>
    <xf numFmtId="177" fontId="6" fillId="0" borderId="10" xfId="0" applyNumberFormat="1" applyFont="1" applyFill="1" applyBorder="1" applyAlignment="1">
      <alignment horizontal="left" vertical="center" wrapText="1"/>
    </xf>
    <xf numFmtId="177" fontId="6" fillId="33" borderId="10" xfId="0" applyNumberFormat="1" applyFont="1" applyFill="1" applyBorder="1" applyAlignment="1">
      <alignment horizontal="left" vertical="center" wrapText="1"/>
    </xf>
    <xf numFmtId="178" fontId="6" fillId="0" borderId="10" xfId="0" applyNumberFormat="1" applyFont="1" applyFill="1" applyBorder="1" applyAlignment="1">
      <alignment horizontal="left" vertical="center" wrapText="1"/>
    </xf>
    <xf numFmtId="177" fontId="26" fillId="16" borderId="11" xfId="0" applyNumberFormat="1" applyFont="1" applyFill="1" applyBorder="1" applyAlignment="1">
      <alignment horizontal="left" vertical="center" wrapText="1"/>
    </xf>
    <xf numFmtId="177" fontId="7" fillId="0" borderId="21" xfId="0" applyNumberFormat="1" applyFont="1" applyFill="1" applyBorder="1" applyAlignment="1">
      <alignment horizontal="right" vertical="center"/>
    </xf>
    <xf numFmtId="0" fontId="6" fillId="0" borderId="25"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0" xfId="0" applyAlignment="1">
      <alignment/>
    </xf>
    <xf numFmtId="0" fontId="35" fillId="0" borderId="26" xfId="0" applyFont="1" applyFill="1" applyBorder="1" applyAlignment="1">
      <alignment horizontal="center" vertical="center" wrapText="1"/>
    </xf>
    <xf numFmtId="0" fontId="35" fillId="0" borderId="27" xfId="0" applyFont="1" applyFill="1" applyBorder="1" applyAlignment="1">
      <alignment horizontal="center" vertical="center" wrapText="1"/>
    </xf>
    <xf numFmtId="178" fontId="31" fillId="0" borderId="0" xfId="0" applyNumberFormat="1" applyFont="1" applyFill="1" applyAlignment="1">
      <alignment horizontal="left" vertical="center"/>
    </xf>
    <xf numFmtId="178" fontId="31" fillId="0" borderId="0" xfId="0" applyNumberFormat="1" applyFont="1" applyFill="1" applyAlignment="1">
      <alignment horizontal="left"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11" borderId="31" xfId="0" applyFont="1" applyFill="1" applyBorder="1" applyAlignment="1">
      <alignment horizontal="center" vertical="center" wrapText="1"/>
    </xf>
    <xf numFmtId="0" fontId="7" fillId="11" borderId="32" xfId="0" applyFont="1" applyFill="1" applyBorder="1" applyAlignment="1">
      <alignment horizontal="center" vertical="center" wrapText="1"/>
    </xf>
    <xf numFmtId="0" fontId="7" fillId="11" borderId="33" xfId="0" applyFont="1" applyFill="1" applyBorder="1" applyAlignment="1">
      <alignment horizontal="center" vertical="center" wrapText="1"/>
    </xf>
    <xf numFmtId="0" fontId="7" fillId="11"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11" borderId="35" xfId="0" applyFont="1" applyFill="1" applyBorder="1" applyAlignment="1">
      <alignment horizontal="center" vertical="center" wrapText="1"/>
    </xf>
    <xf numFmtId="0" fontId="7" fillId="11" borderId="36" xfId="0" applyFont="1" applyFill="1" applyBorder="1" applyAlignment="1">
      <alignment horizontal="center" vertical="center" wrapText="1"/>
    </xf>
    <xf numFmtId="0" fontId="34" fillId="0" borderId="0"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37" xfId="0" applyFont="1" applyFill="1" applyBorder="1" applyAlignment="1">
      <alignment horizontal="center" vertical="center" wrapText="1"/>
    </xf>
    <xf numFmtId="0" fontId="7" fillId="11" borderId="26" xfId="0" applyFont="1" applyFill="1" applyBorder="1" applyAlignment="1">
      <alignment horizontal="center" vertical="center" wrapText="1"/>
    </xf>
    <xf numFmtId="0" fontId="7" fillId="11" borderId="2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178" fontId="7" fillId="5" borderId="13" xfId="0" applyNumberFormat="1" applyFont="1" applyFill="1" applyBorder="1" applyAlignment="1">
      <alignment horizontal="center" vertical="center"/>
    </xf>
    <xf numFmtId="178" fontId="7" fillId="5" borderId="10" xfId="0" applyNumberFormat="1" applyFont="1" applyFill="1" applyBorder="1" applyAlignment="1">
      <alignment horizontal="center" vertical="center"/>
    </xf>
    <xf numFmtId="178" fontId="7" fillId="5" borderId="11" xfId="0" applyNumberFormat="1" applyFont="1" applyFill="1" applyBorder="1" applyAlignment="1">
      <alignment horizontal="center" vertical="center"/>
    </xf>
    <xf numFmtId="0" fontId="7" fillId="5" borderId="31" xfId="0" applyFont="1" applyFill="1" applyBorder="1" applyAlignment="1">
      <alignment horizontal="center" vertical="center" wrapText="1"/>
    </xf>
    <xf numFmtId="0" fontId="7" fillId="5" borderId="37"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R29"/>
  <sheetViews>
    <sheetView tabSelected="1" zoomScale="60" zoomScaleNormal="60" zoomScaleSheetLayoutView="50" zoomScalePageLayoutView="0" workbookViewId="0" topLeftCell="A52">
      <selection activeCell="P6" sqref="P6:P8"/>
    </sheetView>
  </sheetViews>
  <sheetFormatPr defaultColWidth="20.7109375" defaultRowHeight="12.75"/>
  <cols>
    <col min="1" max="1" width="1.8515625" style="5" customWidth="1"/>
    <col min="2" max="2" width="5.421875" style="5" customWidth="1"/>
    <col min="3" max="3" width="35.7109375" style="4" customWidth="1"/>
    <col min="4" max="4" width="13.28125" style="4" customWidth="1"/>
    <col min="5" max="5" width="35.28125" style="4" customWidth="1"/>
    <col min="6" max="6" width="20.00390625" style="4" customWidth="1"/>
    <col min="7" max="7" width="100.7109375" style="4" customWidth="1"/>
    <col min="8" max="9" width="19.7109375" style="4" customWidth="1"/>
    <col min="10" max="10" width="22.28125" style="4" customWidth="1"/>
    <col min="11" max="11" width="19.421875" style="4" customWidth="1"/>
    <col min="12" max="12" width="59.8515625" style="4" customWidth="1"/>
    <col min="13" max="13" width="18.7109375" style="4" customWidth="1"/>
    <col min="14" max="14" width="22.28125" style="4" customWidth="1"/>
    <col min="15" max="15" width="19.7109375" style="4" customWidth="1"/>
    <col min="16" max="16" width="19.7109375" style="10" customWidth="1"/>
    <col min="17" max="18" width="19.7109375" style="6" customWidth="1"/>
    <col min="19" max="16384" width="20.7109375" style="6" customWidth="1"/>
  </cols>
  <sheetData>
    <row r="1" spans="1:18" s="15" customFormat="1" ht="33" customHeight="1">
      <c r="A1" s="14"/>
      <c r="B1" s="95" t="s">
        <v>49</v>
      </c>
      <c r="C1" s="95"/>
      <c r="D1" s="95"/>
      <c r="E1" s="95"/>
      <c r="F1" s="95"/>
      <c r="G1" s="95"/>
      <c r="H1" s="95"/>
      <c r="I1" s="95"/>
      <c r="J1" s="95"/>
      <c r="K1" s="95"/>
      <c r="L1" s="95"/>
      <c r="M1" s="95"/>
      <c r="N1" s="95"/>
      <c r="O1" s="95"/>
      <c r="P1" s="95"/>
      <c r="Q1" s="95"/>
      <c r="R1" s="95"/>
    </row>
    <row r="2" spans="1:18" s="15" customFormat="1" ht="33" customHeight="1">
      <c r="A2" s="14"/>
      <c r="B2" s="16"/>
      <c r="C2" s="16"/>
      <c r="D2" s="16"/>
      <c r="E2" s="16"/>
      <c r="F2" s="16"/>
      <c r="G2" s="16"/>
      <c r="H2" s="16"/>
      <c r="I2" s="16"/>
      <c r="J2" s="16"/>
      <c r="K2" s="16"/>
      <c r="L2" s="16"/>
      <c r="M2" s="16"/>
      <c r="N2" s="16"/>
      <c r="O2" s="16"/>
      <c r="P2" s="16"/>
      <c r="Q2" s="16"/>
      <c r="R2" s="16"/>
    </row>
    <row r="3" spans="1:16" s="15" customFormat="1" ht="33" customHeight="1">
      <c r="A3" s="14"/>
      <c r="B3" s="18" t="s">
        <v>9</v>
      </c>
      <c r="C3" s="19"/>
      <c r="D3" s="16"/>
      <c r="E3" s="16"/>
      <c r="F3" s="16"/>
      <c r="G3" s="16"/>
      <c r="H3" s="16"/>
      <c r="I3" s="16"/>
      <c r="J3" s="17" t="s">
        <v>5</v>
      </c>
      <c r="L3" s="17"/>
      <c r="M3" s="82">
        <v>1690000</v>
      </c>
      <c r="N3" s="82"/>
      <c r="O3" s="17"/>
      <c r="P3" s="17"/>
    </row>
    <row r="4" spans="1:16" s="2" customFormat="1" ht="33" customHeight="1">
      <c r="A4" s="1"/>
      <c r="B4" s="3"/>
      <c r="C4" s="11"/>
      <c r="D4" s="11"/>
      <c r="E4" s="11"/>
      <c r="F4" s="11"/>
      <c r="G4" s="11"/>
      <c r="H4" s="11"/>
      <c r="I4" s="11"/>
      <c r="J4" s="17" t="s">
        <v>6</v>
      </c>
      <c r="L4" s="41"/>
      <c r="M4" s="83">
        <v>1000000</v>
      </c>
      <c r="N4" s="83"/>
      <c r="O4" s="28"/>
      <c r="P4" s="28"/>
    </row>
    <row r="5" spans="1:16" s="2" customFormat="1" ht="30" customHeight="1" thickBot="1">
      <c r="A5" s="1"/>
      <c r="B5" s="7"/>
      <c r="C5" s="8"/>
      <c r="D5" s="8"/>
      <c r="E5" s="8"/>
      <c r="F5" s="8"/>
      <c r="G5" s="8"/>
      <c r="H5" s="8"/>
      <c r="I5" s="8"/>
      <c r="J5" s="8"/>
      <c r="K5" s="8"/>
      <c r="L5" s="8"/>
      <c r="M5" s="8"/>
      <c r="N5" s="8"/>
      <c r="O5" s="8"/>
      <c r="P5" s="9"/>
    </row>
    <row r="6" spans="2:18" s="23" customFormat="1" ht="24.75" customHeight="1">
      <c r="B6" s="105" t="s">
        <v>1</v>
      </c>
      <c r="C6" s="105" t="s">
        <v>0</v>
      </c>
      <c r="D6" s="105" t="s">
        <v>7</v>
      </c>
      <c r="E6" s="96" t="s">
        <v>11</v>
      </c>
      <c r="F6" s="80" t="s">
        <v>22</v>
      </c>
      <c r="G6" s="91" t="s">
        <v>62</v>
      </c>
      <c r="H6" s="87" t="s">
        <v>8</v>
      </c>
      <c r="I6" s="93"/>
      <c r="J6" s="87" t="s">
        <v>70</v>
      </c>
      <c r="K6" s="88"/>
      <c r="L6" s="100" t="s">
        <v>87</v>
      </c>
      <c r="M6" s="87" t="s">
        <v>56</v>
      </c>
      <c r="N6" s="88"/>
      <c r="O6" s="98" t="s">
        <v>40</v>
      </c>
      <c r="P6" s="110" t="s">
        <v>4</v>
      </c>
      <c r="Q6" s="102" t="s">
        <v>47</v>
      </c>
      <c r="R6" s="84" t="s">
        <v>48</v>
      </c>
    </row>
    <row r="7" spans="2:18" s="23" customFormat="1" ht="24.75" customHeight="1">
      <c r="B7" s="106"/>
      <c r="C7" s="106"/>
      <c r="D7" s="106"/>
      <c r="E7" s="97"/>
      <c r="F7" s="81"/>
      <c r="G7" s="92"/>
      <c r="H7" s="89"/>
      <c r="I7" s="94"/>
      <c r="J7" s="89"/>
      <c r="K7" s="90"/>
      <c r="L7" s="101"/>
      <c r="M7" s="89"/>
      <c r="N7" s="90"/>
      <c r="O7" s="99"/>
      <c r="P7" s="111"/>
      <c r="Q7" s="103"/>
      <c r="R7" s="85"/>
    </row>
    <row r="8" spans="2:18" s="23" customFormat="1" ht="58.5" customHeight="1" thickBot="1">
      <c r="B8" s="106"/>
      <c r="C8" s="106"/>
      <c r="D8" s="106"/>
      <c r="E8" s="97"/>
      <c r="F8" s="81"/>
      <c r="G8" s="92"/>
      <c r="H8" s="24" t="s">
        <v>2</v>
      </c>
      <c r="I8" s="25" t="s">
        <v>3</v>
      </c>
      <c r="J8" s="24" t="s">
        <v>2</v>
      </c>
      <c r="K8" s="27" t="s">
        <v>3</v>
      </c>
      <c r="L8" s="101"/>
      <c r="M8" s="36" t="s">
        <v>2</v>
      </c>
      <c r="N8" s="37" t="s">
        <v>57</v>
      </c>
      <c r="O8" s="99"/>
      <c r="P8" s="111"/>
      <c r="Q8" s="104"/>
      <c r="R8" s="86"/>
    </row>
    <row r="9" spans="2:18" s="23" customFormat="1" ht="138" customHeight="1" thickBot="1">
      <c r="B9" s="77">
        <v>1</v>
      </c>
      <c r="C9" s="39" t="s">
        <v>17</v>
      </c>
      <c r="D9" s="34">
        <v>40613411</v>
      </c>
      <c r="E9" s="34" t="s">
        <v>79</v>
      </c>
      <c r="F9" s="34">
        <v>3626997</v>
      </c>
      <c r="G9" s="39" t="s">
        <v>77</v>
      </c>
      <c r="H9" s="52">
        <v>65000</v>
      </c>
      <c r="I9" s="52">
        <v>57000</v>
      </c>
      <c r="J9" s="52">
        <v>71500</v>
      </c>
      <c r="K9" s="52">
        <v>65000</v>
      </c>
      <c r="L9" s="70" t="s">
        <v>92</v>
      </c>
      <c r="M9" s="49">
        <v>72000</v>
      </c>
      <c r="N9" s="49">
        <v>3310882</v>
      </c>
      <c r="O9" s="58">
        <v>67000</v>
      </c>
      <c r="P9" s="107">
        <v>67000</v>
      </c>
      <c r="Q9" s="26"/>
      <c r="R9" s="30"/>
    </row>
    <row r="10" spans="2:18" s="23" customFormat="1" ht="151.5" customHeight="1">
      <c r="B10" s="78">
        <v>2</v>
      </c>
      <c r="C10" s="35" t="s">
        <v>27</v>
      </c>
      <c r="D10" s="33">
        <v>26593548</v>
      </c>
      <c r="E10" s="33" t="s">
        <v>71</v>
      </c>
      <c r="F10" s="33">
        <v>2783752</v>
      </c>
      <c r="G10" s="46" t="s">
        <v>78</v>
      </c>
      <c r="H10" s="53">
        <v>75000</v>
      </c>
      <c r="I10" s="53">
        <v>75000</v>
      </c>
      <c r="J10" s="53">
        <v>80000</v>
      </c>
      <c r="K10" s="53">
        <v>80000</v>
      </c>
      <c r="L10" s="70" t="s">
        <v>93</v>
      </c>
      <c r="M10" s="50">
        <v>85000</v>
      </c>
      <c r="N10" s="50">
        <v>2265000</v>
      </c>
      <c r="O10" s="59">
        <v>85000</v>
      </c>
      <c r="P10" s="108">
        <v>85000</v>
      </c>
      <c r="Q10" s="21"/>
      <c r="R10" s="31"/>
    </row>
    <row r="11" spans="2:18" s="23" customFormat="1" ht="204" customHeight="1">
      <c r="B11" s="78">
        <v>3</v>
      </c>
      <c r="C11" s="35" t="s">
        <v>27</v>
      </c>
      <c r="D11" s="33">
        <v>26593548</v>
      </c>
      <c r="E11" s="33" t="s">
        <v>66</v>
      </c>
      <c r="F11" s="33">
        <v>8796301</v>
      </c>
      <c r="G11" s="46" t="s">
        <v>67</v>
      </c>
      <c r="H11" s="53">
        <v>70000</v>
      </c>
      <c r="I11" s="53">
        <v>38000</v>
      </c>
      <c r="J11" s="53">
        <v>0</v>
      </c>
      <c r="K11" s="53">
        <v>0</v>
      </c>
      <c r="L11" s="71" t="s">
        <v>90</v>
      </c>
      <c r="M11" s="50">
        <v>70000</v>
      </c>
      <c r="N11" s="50">
        <v>10870000</v>
      </c>
      <c r="O11" s="59">
        <v>46000</v>
      </c>
      <c r="P11" s="108">
        <v>46000</v>
      </c>
      <c r="Q11" s="21"/>
      <c r="R11" s="31"/>
    </row>
    <row r="12" spans="2:18" s="20" customFormat="1" ht="136.5" customHeight="1">
      <c r="B12" s="40" t="s">
        <v>13</v>
      </c>
      <c r="C12" s="46" t="s">
        <v>32</v>
      </c>
      <c r="D12" s="33">
        <v>41035526</v>
      </c>
      <c r="E12" s="33" t="s">
        <v>39</v>
      </c>
      <c r="F12" s="33">
        <v>9602799</v>
      </c>
      <c r="G12" s="55" t="s">
        <v>80</v>
      </c>
      <c r="H12" s="53">
        <v>800000</v>
      </c>
      <c r="I12" s="53">
        <v>800000</v>
      </c>
      <c r="J12" s="53">
        <v>920000</v>
      </c>
      <c r="K12" s="53">
        <v>920000</v>
      </c>
      <c r="L12" s="72" t="s">
        <v>94</v>
      </c>
      <c r="M12" s="50">
        <v>1000000</v>
      </c>
      <c r="N12" s="50">
        <v>4420000</v>
      </c>
      <c r="O12" s="59">
        <v>950000</v>
      </c>
      <c r="P12" s="108">
        <v>950000</v>
      </c>
      <c r="Q12" s="21"/>
      <c r="R12" s="31"/>
    </row>
    <row r="13" spans="2:18" s="20" customFormat="1" ht="155.25" customHeight="1">
      <c r="B13" s="40" t="s">
        <v>14</v>
      </c>
      <c r="C13" s="46" t="s">
        <v>72</v>
      </c>
      <c r="D13" s="33">
        <v>48804843</v>
      </c>
      <c r="E13" s="38" t="s">
        <v>35</v>
      </c>
      <c r="F13" s="38">
        <v>4573702</v>
      </c>
      <c r="G13" s="62" t="s">
        <v>58</v>
      </c>
      <c r="H13" s="53">
        <v>12000</v>
      </c>
      <c r="I13" s="53">
        <v>8000</v>
      </c>
      <c r="J13" s="53">
        <v>12000</v>
      </c>
      <c r="K13" s="53">
        <v>12000</v>
      </c>
      <c r="L13" s="71" t="s">
        <v>44</v>
      </c>
      <c r="M13" s="45">
        <v>12000</v>
      </c>
      <c r="N13" s="45">
        <v>57265480</v>
      </c>
      <c r="O13" s="59">
        <v>10000</v>
      </c>
      <c r="P13" s="108">
        <v>10000</v>
      </c>
      <c r="Q13" s="21"/>
      <c r="R13" s="31"/>
    </row>
    <row r="14" spans="2:18" s="20" customFormat="1" ht="188.25" customHeight="1">
      <c r="B14" s="40" t="s">
        <v>15</v>
      </c>
      <c r="C14" s="35" t="s">
        <v>25</v>
      </c>
      <c r="D14" s="33">
        <v>48804878</v>
      </c>
      <c r="E14" s="33" t="s">
        <v>35</v>
      </c>
      <c r="F14" s="33">
        <v>1559512</v>
      </c>
      <c r="G14" s="46" t="s">
        <v>68</v>
      </c>
      <c r="H14" s="53">
        <v>85000</v>
      </c>
      <c r="I14" s="53">
        <v>70000</v>
      </c>
      <c r="J14" s="53">
        <v>95000</v>
      </c>
      <c r="K14" s="53">
        <v>86000</v>
      </c>
      <c r="L14" s="71" t="s">
        <v>44</v>
      </c>
      <c r="M14" s="50">
        <v>110000</v>
      </c>
      <c r="N14" s="50">
        <v>52861500</v>
      </c>
      <c r="O14" s="59">
        <v>90000</v>
      </c>
      <c r="P14" s="108">
        <v>90000</v>
      </c>
      <c r="Q14" s="21"/>
      <c r="R14" s="31"/>
    </row>
    <row r="15" spans="2:18" s="20" customFormat="1" ht="220.5" customHeight="1">
      <c r="B15" s="40" t="s">
        <v>20</v>
      </c>
      <c r="C15" s="35" t="s">
        <v>51</v>
      </c>
      <c r="D15" s="33">
        <v>66182565</v>
      </c>
      <c r="E15" s="33" t="s">
        <v>73</v>
      </c>
      <c r="F15" s="33">
        <v>2127435</v>
      </c>
      <c r="G15" s="56" t="s">
        <v>65</v>
      </c>
      <c r="H15" s="53">
        <v>0</v>
      </c>
      <c r="I15" s="53">
        <v>0</v>
      </c>
      <c r="J15" s="53">
        <v>0</v>
      </c>
      <c r="K15" s="53">
        <v>0</v>
      </c>
      <c r="L15" s="71" t="s">
        <v>42</v>
      </c>
      <c r="M15" s="50">
        <v>18000</v>
      </c>
      <c r="N15" s="50">
        <v>6819965</v>
      </c>
      <c r="O15" s="59">
        <v>18000</v>
      </c>
      <c r="P15" s="108">
        <v>18000</v>
      </c>
      <c r="Q15" s="21"/>
      <c r="R15" s="31"/>
    </row>
    <row r="16" spans="2:18" s="20" customFormat="1" ht="155.25" customHeight="1">
      <c r="B16" s="40" t="s">
        <v>23</v>
      </c>
      <c r="C16" s="43" t="s">
        <v>50</v>
      </c>
      <c r="D16" s="33">
        <v>44937342</v>
      </c>
      <c r="E16" s="33" t="s">
        <v>60</v>
      </c>
      <c r="F16" s="33">
        <v>2027074</v>
      </c>
      <c r="G16" s="62" t="s">
        <v>83</v>
      </c>
      <c r="H16" s="53">
        <v>0</v>
      </c>
      <c r="I16" s="53">
        <v>0</v>
      </c>
      <c r="J16" s="53">
        <v>0</v>
      </c>
      <c r="K16" s="53">
        <v>0</v>
      </c>
      <c r="L16" s="71" t="s">
        <v>91</v>
      </c>
      <c r="M16" s="45">
        <v>22204</v>
      </c>
      <c r="N16" s="45">
        <v>4008500</v>
      </c>
      <c r="O16" s="59">
        <v>22000</v>
      </c>
      <c r="P16" s="108">
        <v>22000</v>
      </c>
      <c r="Q16" s="21"/>
      <c r="R16" s="31"/>
    </row>
    <row r="17" spans="2:18" s="20" customFormat="1" ht="152.25" customHeight="1">
      <c r="B17" s="40" t="s">
        <v>24</v>
      </c>
      <c r="C17" s="46" t="s">
        <v>12</v>
      </c>
      <c r="D17" s="33">
        <v>44940998</v>
      </c>
      <c r="E17" s="33" t="s">
        <v>34</v>
      </c>
      <c r="F17" s="33">
        <v>9564778</v>
      </c>
      <c r="G17" s="46" t="s">
        <v>63</v>
      </c>
      <c r="H17" s="53">
        <v>18600</v>
      </c>
      <c r="I17" s="53">
        <v>18600</v>
      </c>
      <c r="J17" s="53">
        <v>15400</v>
      </c>
      <c r="K17" s="53">
        <v>15400</v>
      </c>
      <c r="L17" s="71" t="s">
        <v>44</v>
      </c>
      <c r="M17" s="45">
        <v>8300</v>
      </c>
      <c r="N17" s="45">
        <v>21697000</v>
      </c>
      <c r="O17" s="59">
        <v>8300</v>
      </c>
      <c r="P17" s="108">
        <v>8300</v>
      </c>
      <c r="Q17" s="21"/>
      <c r="R17" s="31"/>
    </row>
    <row r="18" spans="2:18" s="20" customFormat="1" ht="153.75" customHeight="1" thickBot="1">
      <c r="B18" s="40" t="s">
        <v>28</v>
      </c>
      <c r="C18" s="46" t="s">
        <v>18</v>
      </c>
      <c r="D18" s="33">
        <v>26584344</v>
      </c>
      <c r="E18" s="33" t="s">
        <v>74</v>
      </c>
      <c r="F18" s="33">
        <v>7075078</v>
      </c>
      <c r="G18" s="56" t="s">
        <v>64</v>
      </c>
      <c r="H18" s="53">
        <v>20000</v>
      </c>
      <c r="I18" s="53">
        <v>16000</v>
      </c>
      <c r="J18" s="53">
        <v>20000</v>
      </c>
      <c r="K18" s="53">
        <v>20000</v>
      </c>
      <c r="L18" s="71" t="s">
        <v>43</v>
      </c>
      <c r="M18" s="45">
        <v>20000</v>
      </c>
      <c r="N18" s="45">
        <v>2027500</v>
      </c>
      <c r="O18" s="59">
        <v>18700</v>
      </c>
      <c r="P18" s="108">
        <v>18700</v>
      </c>
      <c r="Q18" s="21"/>
      <c r="R18" s="31"/>
    </row>
    <row r="19" spans="2:18" s="20" customFormat="1" ht="159.75" customHeight="1">
      <c r="B19" s="40" t="s">
        <v>29</v>
      </c>
      <c r="C19" s="35" t="s">
        <v>26</v>
      </c>
      <c r="D19" s="33">
        <v>25380443</v>
      </c>
      <c r="E19" s="33" t="s">
        <v>76</v>
      </c>
      <c r="F19" s="33">
        <v>2150312</v>
      </c>
      <c r="G19" s="46" t="s">
        <v>81</v>
      </c>
      <c r="H19" s="53">
        <v>25000</v>
      </c>
      <c r="I19" s="53">
        <v>22000</v>
      </c>
      <c r="J19" s="53">
        <v>25000</v>
      </c>
      <c r="K19" s="53">
        <v>25000</v>
      </c>
      <c r="L19" s="70" t="s">
        <v>95</v>
      </c>
      <c r="M19" s="50">
        <v>25000</v>
      </c>
      <c r="N19" s="50">
        <v>2650000</v>
      </c>
      <c r="O19" s="59">
        <v>23000</v>
      </c>
      <c r="P19" s="108">
        <v>23000</v>
      </c>
      <c r="Q19" s="21"/>
      <c r="R19" s="31"/>
    </row>
    <row r="20" spans="2:18" s="20" customFormat="1" ht="152.25" customHeight="1">
      <c r="B20" s="40" t="s">
        <v>30</v>
      </c>
      <c r="C20" s="46" t="s">
        <v>16</v>
      </c>
      <c r="D20" s="33">
        <v>27857018</v>
      </c>
      <c r="E20" s="33" t="s">
        <v>35</v>
      </c>
      <c r="F20" s="33">
        <v>3411698</v>
      </c>
      <c r="G20" s="46" t="s">
        <v>82</v>
      </c>
      <c r="H20" s="53">
        <v>100000</v>
      </c>
      <c r="I20" s="53">
        <v>25000</v>
      </c>
      <c r="J20" s="53">
        <v>100000</v>
      </c>
      <c r="K20" s="53">
        <v>18000</v>
      </c>
      <c r="L20" s="71" t="s">
        <v>44</v>
      </c>
      <c r="M20" s="45">
        <v>100000</v>
      </c>
      <c r="N20" s="45">
        <v>16345000</v>
      </c>
      <c r="O20" s="59">
        <v>18000</v>
      </c>
      <c r="P20" s="108">
        <v>18000</v>
      </c>
      <c r="Q20" s="21"/>
      <c r="R20" s="31"/>
    </row>
    <row r="21" spans="2:18" s="20" customFormat="1" ht="189.75" customHeight="1">
      <c r="B21" s="40" t="s">
        <v>31</v>
      </c>
      <c r="C21" s="46" t="s">
        <v>19</v>
      </c>
      <c r="D21" s="47" t="s">
        <v>21</v>
      </c>
      <c r="E21" s="33" t="s">
        <v>36</v>
      </c>
      <c r="F21" s="33">
        <v>4512437</v>
      </c>
      <c r="G21" s="56" t="s">
        <v>61</v>
      </c>
      <c r="H21" s="53">
        <v>18500</v>
      </c>
      <c r="I21" s="53">
        <v>15000</v>
      </c>
      <c r="J21" s="53">
        <v>67800</v>
      </c>
      <c r="K21" s="54">
        <v>43600</v>
      </c>
      <c r="L21" s="71" t="s">
        <v>46</v>
      </c>
      <c r="M21" s="45">
        <v>116800</v>
      </c>
      <c r="N21" s="45">
        <v>5495000</v>
      </c>
      <c r="O21" s="59">
        <v>73000</v>
      </c>
      <c r="P21" s="108">
        <v>73000</v>
      </c>
      <c r="Q21" s="21"/>
      <c r="R21" s="31"/>
    </row>
    <row r="22" spans="2:18" s="20" customFormat="1" ht="220.5" customHeight="1">
      <c r="B22" s="40" t="s">
        <v>84</v>
      </c>
      <c r="C22" s="46" t="s">
        <v>19</v>
      </c>
      <c r="D22" s="47" t="s">
        <v>21</v>
      </c>
      <c r="E22" s="33" t="s">
        <v>37</v>
      </c>
      <c r="F22" s="44">
        <v>1979842</v>
      </c>
      <c r="G22" s="57" t="s">
        <v>59</v>
      </c>
      <c r="H22" s="54">
        <v>16750</v>
      </c>
      <c r="I22" s="54">
        <v>13000</v>
      </c>
      <c r="J22" s="54">
        <v>36000</v>
      </c>
      <c r="K22" s="54">
        <v>25000</v>
      </c>
      <c r="L22" s="73" t="s">
        <v>45</v>
      </c>
      <c r="M22" s="48">
        <v>36500</v>
      </c>
      <c r="N22" s="48">
        <v>3255000</v>
      </c>
      <c r="O22" s="59">
        <v>22000</v>
      </c>
      <c r="P22" s="108">
        <v>22000</v>
      </c>
      <c r="Q22" s="21"/>
      <c r="R22" s="31"/>
    </row>
    <row r="23" spans="2:18" s="20" customFormat="1" ht="150" customHeight="1">
      <c r="B23" s="40" t="s">
        <v>85</v>
      </c>
      <c r="C23" s="46" t="s">
        <v>19</v>
      </c>
      <c r="D23" s="47" t="s">
        <v>21</v>
      </c>
      <c r="E23" s="33" t="s">
        <v>38</v>
      </c>
      <c r="F23" s="33">
        <v>7109698</v>
      </c>
      <c r="G23" s="63" t="s">
        <v>55</v>
      </c>
      <c r="H23" s="53">
        <v>16500</v>
      </c>
      <c r="I23" s="53">
        <v>16000</v>
      </c>
      <c r="J23" s="53">
        <v>44000</v>
      </c>
      <c r="K23" s="54">
        <v>44000</v>
      </c>
      <c r="L23" s="74" t="s">
        <v>41</v>
      </c>
      <c r="M23" s="45">
        <v>92000</v>
      </c>
      <c r="N23" s="45">
        <v>5988000</v>
      </c>
      <c r="O23" s="59">
        <v>62000</v>
      </c>
      <c r="P23" s="108">
        <v>62000</v>
      </c>
      <c r="Q23" s="21"/>
      <c r="R23" s="31"/>
    </row>
    <row r="24" spans="2:18" s="20" customFormat="1" ht="168.75" customHeight="1">
      <c r="B24" s="40" t="s">
        <v>86</v>
      </c>
      <c r="C24" s="46" t="s">
        <v>10</v>
      </c>
      <c r="D24" s="33">
        <v>60798891</v>
      </c>
      <c r="E24" s="33" t="s">
        <v>73</v>
      </c>
      <c r="F24" s="33">
        <v>2012478</v>
      </c>
      <c r="G24" s="46" t="s">
        <v>88</v>
      </c>
      <c r="H24" s="53">
        <v>276400</v>
      </c>
      <c r="I24" s="53">
        <v>183400</v>
      </c>
      <c r="J24" s="53">
        <v>290000</v>
      </c>
      <c r="K24" s="53">
        <v>190000</v>
      </c>
      <c r="L24" s="71" t="s">
        <v>42</v>
      </c>
      <c r="M24" s="45">
        <v>210000</v>
      </c>
      <c r="N24" s="45">
        <v>7205385</v>
      </c>
      <c r="O24" s="59">
        <v>132000</v>
      </c>
      <c r="P24" s="108">
        <v>132000</v>
      </c>
      <c r="Q24" s="21"/>
      <c r="R24" s="31"/>
    </row>
    <row r="25" spans="2:18" s="20" customFormat="1" ht="168.75" customHeight="1">
      <c r="B25" s="40" t="s">
        <v>53</v>
      </c>
      <c r="C25" s="46" t="s">
        <v>10</v>
      </c>
      <c r="D25" s="33">
        <v>60798891</v>
      </c>
      <c r="E25" s="33" t="s">
        <v>33</v>
      </c>
      <c r="F25" s="33">
        <v>3502677</v>
      </c>
      <c r="G25" s="46" t="s">
        <v>89</v>
      </c>
      <c r="H25" s="53">
        <v>42800</v>
      </c>
      <c r="I25" s="53">
        <v>27000</v>
      </c>
      <c r="J25" s="53">
        <v>80000</v>
      </c>
      <c r="K25" s="53">
        <v>48000</v>
      </c>
      <c r="L25" s="71" t="s">
        <v>46</v>
      </c>
      <c r="M25" s="45">
        <v>97000</v>
      </c>
      <c r="N25" s="45">
        <v>5002260</v>
      </c>
      <c r="O25" s="59">
        <v>45000</v>
      </c>
      <c r="P25" s="108">
        <v>45000</v>
      </c>
      <c r="Q25" s="21"/>
      <c r="R25" s="31"/>
    </row>
    <row r="26" spans="2:18" s="20" customFormat="1" ht="264.75" customHeight="1" thickBot="1">
      <c r="B26" s="64" t="s">
        <v>54</v>
      </c>
      <c r="C26" s="65" t="s">
        <v>52</v>
      </c>
      <c r="D26" s="66">
        <v>19240635</v>
      </c>
      <c r="E26" s="66" t="s">
        <v>75</v>
      </c>
      <c r="F26" s="66">
        <v>7626551</v>
      </c>
      <c r="G26" s="67" t="s">
        <v>69</v>
      </c>
      <c r="H26" s="68">
        <v>0</v>
      </c>
      <c r="I26" s="68">
        <v>0</v>
      </c>
      <c r="J26" s="68">
        <v>0</v>
      </c>
      <c r="K26" s="68">
        <v>0</v>
      </c>
      <c r="L26" s="75" t="s">
        <v>96</v>
      </c>
      <c r="M26" s="69">
        <v>120000</v>
      </c>
      <c r="N26" s="69">
        <v>800000</v>
      </c>
      <c r="O26" s="60">
        <v>0</v>
      </c>
      <c r="P26" s="109">
        <v>0</v>
      </c>
      <c r="Q26" s="22"/>
      <c r="R26" s="32"/>
    </row>
    <row r="27" spans="1:16" s="13" customFormat="1" ht="39.75" customHeight="1" thickBot="1">
      <c r="A27" s="12"/>
      <c r="B27" s="12"/>
      <c r="C27" s="42"/>
      <c r="D27" s="42"/>
      <c r="E27" s="42"/>
      <c r="F27" s="42"/>
      <c r="G27" s="42"/>
      <c r="H27" s="51">
        <f>SUM(H9:H26)</f>
        <v>1641550</v>
      </c>
      <c r="I27" s="51">
        <f>SUM(I9:I26)</f>
        <v>1384000</v>
      </c>
      <c r="J27" s="51">
        <f>SUM(J9:J26)</f>
        <v>1856700</v>
      </c>
      <c r="K27" s="51">
        <f>SUM(K9:K26)</f>
        <v>1592000</v>
      </c>
      <c r="L27" s="76"/>
      <c r="M27" s="51">
        <f>SUM(M9:M26)</f>
        <v>2214804</v>
      </c>
      <c r="N27" s="51">
        <f>SUM(N9:N26)</f>
        <v>212286472</v>
      </c>
      <c r="O27" s="61">
        <f>SUM(O9:O26)</f>
        <v>1690000</v>
      </c>
      <c r="P27" s="51">
        <f>SUM(P9:P26)</f>
        <v>1690000</v>
      </c>
    </row>
    <row r="28" spans="3:6" ht="18.75">
      <c r="C28" s="79"/>
      <c r="D28" s="79"/>
      <c r="E28" s="79"/>
      <c r="F28" s="79"/>
    </row>
    <row r="29" ht="18.75">
      <c r="O29" s="29"/>
    </row>
  </sheetData>
  <sheetProtection/>
  <mergeCells count="18">
    <mergeCell ref="B1:R1"/>
    <mergeCell ref="E6:E8"/>
    <mergeCell ref="O6:O8"/>
    <mergeCell ref="L6:L8"/>
    <mergeCell ref="Q6:Q8"/>
    <mergeCell ref="J6:K7"/>
    <mergeCell ref="C6:C8"/>
    <mergeCell ref="D6:D8"/>
    <mergeCell ref="P6:P8"/>
    <mergeCell ref="B6:B8"/>
    <mergeCell ref="C28:F28"/>
    <mergeCell ref="F6:F8"/>
    <mergeCell ref="M3:N3"/>
    <mergeCell ref="M4:N4"/>
    <mergeCell ref="R6:R8"/>
    <mergeCell ref="M6:N7"/>
    <mergeCell ref="G6:G8"/>
    <mergeCell ref="H6:I7"/>
  </mergeCells>
  <printOptions horizontalCentered="1"/>
  <pageMargins left="0" right="0" top="0.5905511811023623" bottom="0.3937007874015748" header="0" footer="0"/>
  <pageSetup fitToHeight="0" fitToWidth="1" horizontalDpi="600" verticalDpi="600" orientation="landscape" paperSize="8" scale="44" r:id="rId1"/>
  <headerFooter alignWithMargins="0">
    <oddHeader>&amp;R&amp;D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Příbor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E.Srnenska</dc:creator>
  <cp:keywords/>
  <dc:description/>
  <cp:lastModifiedBy>Karolína Najzarová</cp:lastModifiedBy>
  <cp:lastPrinted>2024-03-14T12:13:59Z</cp:lastPrinted>
  <dcterms:created xsi:type="dcterms:W3CDTF">2012-12-14T07:40:34Z</dcterms:created>
  <dcterms:modified xsi:type="dcterms:W3CDTF">2024-03-14T12:14:02Z</dcterms:modified>
  <cp:category/>
  <cp:version/>
  <cp:contentType/>
  <cp:contentStatus/>
</cp:coreProperties>
</file>