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2025\ROZPOČET 2025\RO č. 1\ZM 26.03.2025\"/>
    </mc:Choice>
  </mc:AlternateContent>
  <xr:revisionPtr revIDLastSave="0" documentId="13_ncr:1_{8B83C3F0-AF23-483D-9A4D-0B08E2E158BA}" xr6:coauthVersionLast="47" xr6:coauthVersionMax="47" xr10:uidLastSave="{00000000-0000-0000-0000-000000000000}"/>
  <bookViews>
    <workbookView xWindow="-120" yWindow="-120" windowWidth="25440" windowHeight="15390" xr2:uid="{00000000-000D-0000-FFFF-FFFF00000000}"/>
  </bookViews>
  <sheets>
    <sheet name="Sestava" sheetId="2" r:id="rId1"/>
    <sheet name="List1" sheetId="1" r:id="rId2"/>
  </sheets>
  <definedNames>
    <definedName name="_xlnm.Print_Area" localSheetId="0">Sestava!$A$1:$Q$85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5" i="2" l="1"/>
  <c r="O85" i="2"/>
</calcChain>
</file>

<file path=xl/sharedStrings.xml><?xml version="1.0" encoding="utf-8"?>
<sst xmlns="http://schemas.openxmlformats.org/spreadsheetml/2006/main" count="769" uniqueCount="305">
  <si>
    <t>Řádky návrhu úprav schváleného rozpočtu (IČO:00298328  Rok:2025)</t>
  </si>
  <si>
    <t>Návrh</t>
  </si>
  <si>
    <t>Závazný ukazatel</t>
  </si>
  <si>
    <t>SU</t>
  </si>
  <si>
    <t>AU</t>
  </si>
  <si>
    <t>ODPA</t>
  </si>
  <si>
    <t>POL</t>
  </si>
  <si>
    <t>N</t>
  </si>
  <si>
    <t>Z</t>
  </si>
  <si>
    <t>UZ</t>
  </si>
  <si>
    <t>ORJ</t>
  </si>
  <si>
    <t>ORG</t>
  </si>
  <si>
    <t>ZJ</t>
  </si>
  <si>
    <t>PŘÍJMY</t>
  </si>
  <si>
    <t>VÝDAJE</t>
  </si>
  <si>
    <t>Poznámka</t>
  </si>
  <si>
    <t>Zdůvodnění</t>
  </si>
  <si>
    <t>9001</t>
  </si>
  <si>
    <t>3612V01    - Opravy a údržba bytového fondu</t>
  </si>
  <si>
    <t>231</t>
  </si>
  <si>
    <t>0000</t>
  </si>
  <si>
    <t>3612</t>
  </si>
  <si>
    <t>5169</t>
  </si>
  <si>
    <t>0800</t>
  </si>
  <si>
    <t>3613V02    - Nebytové hospodářství - Správa budov</t>
  </si>
  <si>
    <t>3613</t>
  </si>
  <si>
    <t>0000901</t>
  </si>
  <si>
    <t>0000801</t>
  </si>
  <si>
    <t>0019</t>
  </si>
  <si>
    <t>5171</t>
  </si>
  <si>
    <t>6121</t>
  </si>
  <si>
    <t>9002</t>
  </si>
  <si>
    <t>2321V06    - Čističky odpadních vod - fin. podpora</t>
  </si>
  <si>
    <t>2321</t>
  </si>
  <si>
    <t>6371</t>
  </si>
  <si>
    <t>0200</t>
  </si>
  <si>
    <t>3713V01    - Projekt Kotlíková dotace</t>
  </si>
  <si>
    <t>3713</t>
  </si>
  <si>
    <t>6342</t>
  </si>
  <si>
    <t>0000105</t>
  </si>
  <si>
    <t>2334V01    - Vodohospodářská studie katastru Příbor</t>
  </si>
  <si>
    <t>2334</t>
  </si>
  <si>
    <t>5166</t>
  </si>
  <si>
    <t>0000615</t>
  </si>
  <si>
    <t>9003</t>
  </si>
  <si>
    <t>2219</t>
  </si>
  <si>
    <t>5332</t>
  </si>
  <si>
    <t>0300</t>
  </si>
  <si>
    <t>0000670</t>
  </si>
  <si>
    <t>2219V03    - Urbanistická studie centra města Příbora</t>
  </si>
  <si>
    <t>0000629</t>
  </si>
  <si>
    <t>3113V23    - Demolice jídelny býv.ZŠ Dukelské</t>
  </si>
  <si>
    <t>3113</t>
  </si>
  <si>
    <t>0000620</t>
  </si>
  <si>
    <t>3745V04    - Úprava parku Nábřeží RA -běžné výd.</t>
  </si>
  <si>
    <t>3745</t>
  </si>
  <si>
    <t>0000641</t>
  </si>
  <si>
    <t>2143V03    - Turistické informační centrum v čp. 35</t>
  </si>
  <si>
    <t>2143</t>
  </si>
  <si>
    <t>0000837</t>
  </si>
  <si>
    <t>2212V05    - SÚ ul. Karla Čapka</t>
  </si>
  <si>
    <t>2212</t>
  </si>
  <si>
    <t>0000591</t>
  </si>
  <si>
    <t>2212V16    - SÚ ulice Březinovy</t>
  </si>
  <si>
    <t>0000843</t>
  </si>
  <si>
    <t>2212V17    - Úprava křižovatky ul. NRA a Vrchlického</t>
  </si>
  <si>
    <t>0000563</t>
  </si>
  <si>
    <t>2219V07    - Sanace břehu vodního toku Klenos</t>
  </si>
  <si>
    <t>0000562</t>
  </si>
  <si>
    <t>0000678</t>
  </si>
  <si>
    <t>0000709</t>
  </si>
  <si>
    <t>2219V18    - Chodník Místecká - Hukvaldská</t>
  </si>
  <si>
    <t>0000840</t>
  </si>
  <si>
    <t>2219V24    - SÚ chodníku na ul. Šmeralova</t>
  </si>
  <si>
    <t>0000841</t>
  </si>
  <si>
    <t>2219V28    - Prostranství před COOP a DPS</t>
  </si>
  <si>
    <t>0000857</t>
  </si>
  <si>
    <t>2321V04    - Odkanalizování části ul. Juráňovy</t>
  </si>
  <si>
    <t>0000634</t>
  </si>
  <si>
    <t>2321V05    - Odkanalizování ul. Hřbitovní</t>
  </si>
  <si>
    <t>0000656</t>
  </si>
  <si>
    <t>3113V09    - Sportovní hřiště u ul. Vrchlického</t>
  </si>
  <si>
    <t>0000691</t>
  </si>
  <si>
    <t>3113V12    - SÚ prostor pro správce ZŠ Npor. Loma</t>
  </si>
  <si>
    <t>0000683</t>
  </si>
  <si>
    <t>3113V20    - Rekonstrukce býv. ZŠ Dukelské</t>
  </si>
  <si>
    <t>0000706</t>
  </si>
  <si>
    <t>3429V06    - Skatepark</t>
  </si>
  <si>
    <t>3429</t>
  </si>
  <si>
    <t>0000701</t>
  </si>
  <si>
    <t>3613V08    - Rekonstrukce domu čp. 118</t>
  </si>
  <si>
    <t>0000697</t>
  </si>
  <si>
    <t>3631V03    - Nasvětlení kaple Fr. Serafínského</t>
  </si>
  <si>
    <t>3631</t>
  </si>
  <si>
    <t>0000644</t>
  </si>
  <si>
    <t>3632V04    - Kolumbárium na městském hřbitově</t>
  </si>
  <si>
    <t>3632</t>
  </si>
  <si>
    <t>0000635</t>
  </si>
  <si>
    <t>3639V03    - Výkupy pozemků</t>
  </si>
  <si>
    <t>3639</t>
  </si>
  <si>
    <t>6130</t>
  </si>
  <si>
    <t>3639V04    - Územní rozvoj a majetkové záležitosti</t>
  </si>
  <si>
    <t>5122</t>
  </si>
  <si>
    <t>2219V01    - Pozemní komunikace- chodníky, parkoviště</t>
  </si>
  <si>
    <t>3635V01    - Projektové přípravy</t>
  </si>
  <si>
    <t>3635</t>
  </si>
  <si>
    <t>3635V03    - Služby souvis. s projektovou dokumentací</t>
  </si>
  <si>
    <t>6171V10    - Geografický informační systém, AmeServer</t>
  </si>
  <si>
    <t>6171</t>
  </si>
  <si>
    <t>0000770</t>
  </si>
  <si>
    <t>3141V03    - SÚ Školní jídelny Komenského</t>
  </si>
  <si>
    <t>3141</t>
  </si>
  <si>
    <t>0000646</t>
  </si>
  <si>
    <t>9004</t>
  </si>
  <si>
    <t>6171V06    - Výpočetní technika, stroje a zařízení MÚ</t>
  </si>
  <si>
    <t>6122</t>
  </si>
  <si>
    <t>0100</t>
  </si>
  <si>
    <t>9005</t>
  </si>
  <si>
    <t>3315V01    - Provoz RDSF, piarist.klášter, galerie</t>
  </si>
  <si>
    <t>3315</t>
  </si>
  <si>
    <t>0500</t>
  </si>
  <si>
    <t>0600</t>
  </si>
  <si>
    <t>3399</t>
  </si>
  <si>
    <t>5194</t>
  </si>
  <si>
    <t>2143V01    - Cestovní ruch - propagace, Lašská brána</t>
  </si>
  <si>
    <t>9006</t>
  </si>
  <si>
    <t>2451_01    - Vratka půjčených fin.prostř. PO</t>
  </si>
  <si>
    <t>2451</t>
  </si>
  <si>
    <t>6171V09    - Činnost místní správy - sociální fond</t>
  </si>
  <si>
    <t>236</t>
  </si>
  <si>
    <t>5499</t>
  </si>
  <si>
    <t>0930</t>
  </si>
  <si>
    <t>3113V06    - Ostatní běžné výdaje ve školství</t>
  </si>
  <si>
    <t>2321V07    - Obnova kanaliz.ve městě -povinná rezerva</t>
  </si>
  <si>
    <t>5901</t>
  </si>
  <si>
    <t>0000250</t>
  </si>
  <si>
    <t>Převod povinné rezervy na kanalizace</t>
  </si>
  <si>
    <t>6402V01    - Vratky účelových dotací stát. rozpočtu</t>
  </si>
  <si>
    <t>6402</t>
  </si>
  <si>
    <t>5364</t>
  </si>
  <si>
    <t>98193</t>
  </si>
  <si>
    <t>0400</t>
  </si>
  <si>
    <t>98348</t>
  </si>
  <si>
    <t>3639P04    - Technické služby - vratka účel.příspěvku</t>
  </si>
  <si>
    <t>2229</t>
  </si>
  <si>
    <t>0000336</t>
  </si>
  <si>
    <t>8115       - Změna stavu krátkodobých prostř. na BÚ</t>
  </si>
  <si>
    <t>8115</t>
  </si>
  <si>
    <t>Zapojení zůstatku finančních prostředků na účtu sociálního fondu.</t>
  </si>
  <si>
    <t>Odbor</t>
  </si>
  <si>
    <t>OBNF</t>
  </si>
  <si>
    <t>Kč</t>
  </si>
  <si>
    <t>3319P03    - Kultura - příjmy z akcí, neinvestiční dary</t>
  </si>
  <si>
    <t>2219V02    - Centrum Prchalov</t>
  </si>
  <si>
    <t>3429V01    - Programové dotace města</t>
  </si>
  <si>
    <t>5222</t>
  </si>
  <si>
    <t>OKU</t>
  </si>
  <si>
    <t>0000685</t>
  </si>
  <si>
    <t>OIRSM</t>
  </si>
  <si>
    <t>OŽPD</t>
  </si>
  <si>
    <t>OOSČ</t>
  </si>
  <si>
    <t>OF</t>
  </si>
  <si>
    <t>3319V01    - Kultura - akce kulturní, společenské, sportovní</t>
  </si>
  <si>
    <t>NEDAŃOVÉ PŘÍJMY</t>
  </si>
  <si>
    <t>Navýšení výdajů na úklidové práce.</t>
  </si>
  <si>
    <r>
      <rPr>
        <b/>
        <sz val="11"/>
        <color theme="1"/>
        <rFont val="Calibri"/>
        <family val="2"/>
        <charset val="238"/>
        <scheme val="minor"/>
      </rPr>
      <t>Energetický management</t>
    </r>
    <r>
      <rPr>
        <sz val="11"/>
        <color theme="1"/>
        <rFont val="Calibri"/>
        <family val="2"/>
        <charset val="238"/>
        <scheme val="minor"/>
      </rPr>
      <t xml:space="preserve"> - převod fin. prostředků z roku 2024.</t>
    </r>
  </si>
  <si>
    <t>Jedná se o finanční prostředky na zpracování energetického managementu pro město Příbor, což zahrnuje přípravu strategických dokumentů, analýz a podkladů pro efektivní správu energetických zdrojů a spotřeby v rámci města, kterou pro město zpracovává firma Ensytra s.r.o. Energetický management je klíčový nástroj pro optimalizaci energetické náročnosti městských objektů a zařízení, přispívá k dlouhodobému snižování provozních nákladů a zlepšení environmentální udržitelnosti. Tato částka byla rozpočtována již v roce 2024. Na základě smlouvy uzavřené s vybraným zhotovitelem bude výsledný dokument zpracován a předán městu do března 2025, což odpovídá harmonogramu stanovenému v projektu.</t>
  </si>
  <si>
    <t>Zapojení části zůstatku účtu bytového fondu na položku údržby a oprav na nepředvídané opravy bytového fondu.</t>
  </si>
  <si>
    <t>3613V14    - Vybudování FVE</t>
  </si>
  <si>
    <t>0000804</t>
  </si>
  <si>
    <t>Fin. prostředky jsou určeny na zpracování statického posudku pro vybudování fotovoltaiky na koupališti.</t>
  </si>
  <si>
    <t>Převod nevyčerpaných fin. prostředků z roku 2024.</t>
  </si>
  <si>
    <t>BĚŽNÉ VÝDAJE</t>
  </si>
  <si>
    <t>Převod nevyčerpaných prostředků z roku 2024.</t>
  </si>
  <si>
    <t>Jedná se o finanční prostředky z Kotlíkových dotací,  konkrétně 5. výzvy, do které se město zapojilo v roce 2023 (viz usnesení ZM č. 18/5/ZM/2023 ze dne 24.05.2023). Zatím z této výzvy bylo čerpáno 5 000 Kč. V roce 2024 byly také rozpočtovány fin. prostředky pro 3. výzvu. Tu již však MSK ukončil a nevyčerpané fin. prostředky se tedy do dalších let nebudou již převádět.</t>
  </si>
  <si>
    <t>Převod nevyčerpaných fin. prostředků z r. 2024.</t>
  </si>
  <si>
    <t>Jedná se o výdaje na studii centra města Příbora, kterou bude zpracovávat americký architekt Rafi Segal. Zatím bez smluvního vztahu. Na ZM 18.12.2024 bylo schváleno,
že proces přípravy této akce prověří kontrolní výbor.</t>
  </si>
  <si>
    <r>
      <t xml:space="preserve">Převod nevyčerpaných fin. prostředků z roku 2024 ZU běžných výdajů </t>
    </r>
    <r>
      <rPr>
        <i/>
        <sz val="11"/>
        <color theme="1"/>
        <rFont val="Calibri"/>
        <family val="2"/>
        <charset val="238"/>
        <scheme val="minor"/>
      </rPr>
      <t>Rekonstrukce býv.ZŠ Dukelské.</t>
    </r>
  </si>
  <si>
    <t>Nový požadavek.</t>
  </si>
  <si>
    <t>Jedná se o finanční prostředky na zpracování vyhodnocení projektu "VO Příbor 2022 – I. etapa" po ukončení akce v rámci udržitelnosti projektu. Tento výdaj bude rozpočtován každoročně na základě smlouvy o dílo po dobu udržitelnosti projektu.</t>
  </si>
  <si>
    <t>Jedná se o fin. prostředky na zpracování projektu dle studie schválené v RM 01.10.2024. Rozpočet v roce 2024 byl 280 000 Kč, čerpání 16 000 Kč.</t>
  </si>
  <si>
    <t>Jedná se o fin. prostředky na zpracování projektu včetně dokumentace o provedení stavby. Rozpočet pro rok 2024 byl ve výši 401 500 Kč, čerpání bylo 64 372 Kč.</t>
  </si>
  <si>
    <t>Jedná se o výdaje na zpracování studie úprav ulice K. Čapka. Fin. prostředky byly rozpčtovány v rámci RO č. 3 roku 2024. Práce dosud nebyly započaty.</t>
  </si>
  <si>
    <t>Jedná o fin. prostředky určené na zhotovení projektové dokumentace úpravy křižovatky ul. NRA a Vrchlického. Rozpočet pro rok 2024 činil 180 000 Kč, čerpání bylo 0 Kč.</t>
  </si>
  <si>
    <t>Jedná se o fin. prostředky na zhotovení projektové dokumentace (DSP a DPS) na základě uzavřeného smluvního vztahu. Rozpočet v roce 2024 byl 300 000 Kč, čerpání 90 000 Kč.</t>
  </si>
  <si>
    <t>2219V10    - Přístup. trasy k obchodní zóně na ul. Jičínské</t>
  </si>
  <si>
    <t>2219V08    - Hájov - výstavba chodníku k novému sportovišti</t>
  </si>
  <si>
    <r>
      <t xml:space="preserve">Fin. prostředky jsou určeny na zpracování PD. Na tuto projektovou dokumentaci byla schválena smlouva o dílo RM  usnesením č. 18/36/RM/2024  dne 19.11.2024 se spol. KLAR. V rámci tohoto usnesení schválila RM doplnění fin. prostředků na tuto smlouvu formou převodu v rámci kapitálových výdajů § 3635 ZU </t>
    </r>
    <r>
      <rPr>
        <i/>
        <sz val="11"/>
        <color theme="1"/>
        <rFont val="Calibri"/>
        <family val="2"/>
        <charset val="238"/>
        <scheme val="minor"/>
      </rPr>
      <t xml:space="preserve">Projektové přípravy </t>
    </r>
    <r>
      <rPr>
        <sz val="11"/>
        <color theme="1"/>
        <rFont val="Calibri"/>
        <family val="2"/>
        <charset val="238"/>
        <scheme val="minor"/>
      </rPr>
      <t xml:space="preserve">ve výši 50 000 Kč na ODPA 2219 ZU </t>
    </r>
    <r>
      <rPr>
        <i/>
        <sz val="11"/>
        <color theme="1"/>
        <rFont val="Calibri"/>
        <family val="2"/>
        <charset val="238"/>
        <scheme val="minor"/>
      </rPr>
      <t>Prostranství před COOP a DPS.</t>
    </r>
    <r>
      <rPr>
        <sz val="11"/>
        <color theme="1"/>
        <rFont val="Calibri"/>
        <family val="2"/>
        <charset val="238"/>
        <scheme val="minor"/>
      </rPr>
      <t>Celkový rozpočet a převod z r. 2024 je tedy 1 000 000 Kč.</t>
    </r>
  </si>
  <si>
    <t xml:space="preserve">Fin. prostředky jsou určeny na zpracování PD - je uzavřena smlouva na DSP a DPS. Rozpočet pro rok 2024 byl 397 000 Kč, čerpání 83 720 Kč. </t>
  </si>
  <si>
    <t>Fin. prostředky jsou určeny na zpracování PD - je uzavřena smlouva na DSP a DPS. Rozpočet v roce 2024 byl 275 000 kč, čerpání 60 984 Kč.</t>
  </si>
  <si>
    <t>Fin. prostředky byly určeny na postupnou přípravu areálu býv. ZŠ Dukelské. V rozpočtu na rok 2025 je schváleno 2 500 000 Kč, které se ZM zavázalo uvolnit usnesením č. 11/14/ZM/2024 ze dne 25.09.2024 na úhradu projektové dokumentace na danou akci v rozsahu vítězné nabídky z veřejné zakázky. Zbývající část prostředků do výše vysoutěžené nabídky (3 751 000 Kč) je doplněna převodem nevyčerpané částky z roku 2024. Dále je připravena VZ na doplnění stavebně technického průzkumu (vyhlášení 01/2025).</t>
  </si>
  <si>
    <t>Jedná se o fin. prostředky na realizaci stavby skateparku. Rozpočet v roce 2024 byl schválen ve výši 9 215 000 Kč, akce je v realizaci s termínem dokončení 31.05.2025.</t>
  </si>
  <si>
    <t>Jedná se o navýšení fin. prostředků na realizaci stavby dle smluvního vztahu se zhotovitelem v částce 200 000 Kč a na doplnění zeleně Technickými službami dle předpokladu v částce cca 220 000 Kč.</t>
  </si>
  <si>
    <t>Jedná se o fin. prostředky na výkup pozemků pro realizaci cyklostezky k OZ na Jičínské. Tento požadavek  byl naplánován již v  roce 2024, ale realizace výkupu se uskuteční v tomto roce.</t>
  </si>
  <si>
    <r>
      <t xml:space="preserve">Přesun fin. prostředků z kapitálových výdajů ZU </t>
    </r>
    <r>
      <rPr>
        <i/>
        <sz val="11"/>
        <color theme="1"/>
        <rFont val="Calibri"/>
        <family val="2"/>
        <charset val="238"/>
        <scheme val="minor"/>
      </rPr>
      <t xml:space="preserve">Projektové přípravy </t>
    </r>
    <r>
      <rPr>
        <sz val="11"/>
        <color theme="1"/>
        <rFont val="Calibri"/>
        <family val="2"/>
        <charset val="238"/>
        <scheme val="minor"/>
      </rPr>
      <t xml:space="preserve">na běžné výdaje ZU </t>
    </r>
    <r>
      <rPr>
        <i/>
        <sz val="11"/>
        <color theme="1"/>
        <rFont val="Calibri"/>
        <family val="2"/>
        <charset val="238"/>
        <scheme val="minor"/>
      </rPr>
      <t>Pozemní komunikace- chodníky, parkoviště.</t>
    </r>
  </si>
  <si>
    <t>Navýšení fin. prostředků.</t>
  </si>
  <si>
    <t>Fin. prostředky jsou určeny na zpracování PD stavebních a technologických úprav 2. NP budovy ŠJ Komenského. Rozpočet 2024 byl 2 000 000 Kč, čerpání 18 137,90 Kč.</t>
  </si>
  <si>
    <t>Jedná se o fin. prostředky určené na nákup scanovacího přístroje na podatelnu z důvodu výměny starého přístroje z r. 2018, který již dosluhuje. Navrhovaná částka je stanovená na základě internetové nabídky dle požadavku pracovnice podatelny. Nový přístroj bude disponovat oproti stávajícímu také formátem A3.</t>
  </si>
  <si>
    <t>Nový požadavek</t>
  </si>
  <si>
    <t>Nový požadavek - vydání městského kalendáře pro rok 2026.</t>
  </si>
  <si>
    <t>Jedná se o výdaje na zajištění grafického zpracování a tisku kalendáře města pro rok 2026.</t>
  </si>
  <si>
    <t>Formální přesun fin. prostředků beze změny účelu z důvodu přiřazení konkrétního ZU.</t>
  </si>
  <si>
    <t>Každým rokem je tvořena povinná rezerva na obnovu kanalizací ve městě ve výši 667 000 Kč. Ta je
kumulována a převáděna jako rezerva na zmíněný účel.</t>
  </si>
  <si>
    <t>6409V01    - REZERVA ROZPOČTU</t>
  </si>
  <si>
    <t>Zůstatek finančních prostředků na bankovních účtech města k 31.12.2024.</t>
  </si>
  <si>
    <t>Zapojení zůstatků finančních prostředků na bankovních účtech města kromě účtu sociálního fondu.  Skutečný stav zůstatku na bankovních účtech města k 31.12.2024 byl ve výši 83 973 537,42, z toho je ve schváleném rozpočtu na rok 2025 již zapojeno 10 500 000 Kč.</t>
  </si>
  <si>
    <t>KAPITÁLOVÉ VÝDAJE</t>
  </si>
  <si>
    <t>FINANCOVÁNÍ</t>
  </si>
  <si>
    <r>
      <rPr>
        <sz val="11"/>
        <color rgb="FFFF0000"/>
        <rFont val="Calibri"/>
        <family val="2"/>
        <charset val="238"/>
        <scheme val="minor"/>
      </rPr>
      <t xml:space="preserve"> </t>
    </r>
    <r>
      <rPr>
        <sz val="11"/>
        <color theme="1"/>
        <rFont val="Calibri"/>
        <family val="2"/>
        <charset val="238"/>
        <scheme val="minor"/>
      </rPr>
      <t>Vratka nevyčerpaného příspěvku zřizovatele účelově určeného na spotřebu elektrické energie.</t>
    </r>
  </si>
  <si>
    <r>
      <t>Každoročně je Technickým službám města Příbora v rámci příspěvku zřizovatele na provoz vyčleněn závazný ukazatel účelově určených finančních prostředků na spotřebu elektrické energie, které podléhají vyúčtování. Pro rok 2024 činila výše účelově určeného příspěvku na spotřebu EE 3 763 000 Kč. Skutečná spotřeba EE byla ve výši 3 084 337</t>
    </r>
    <r>
      <rPr>
        <sz val="11"/>
        <color rgb="FFFF0000"/>
        <rFont val="Calibri"/>
        <family val="2"/>
        <charset val="238"/>
        <scheme val="minor"/>
      </rPr>
      <t xml:space="preserve"> </t>
    </r>
    <r>
      <rPr>
        <sz val="11"/>
        <rFont val="Calibri"/>
        <family val="2"/>
        <charset val="238"/>
        <scheme val="minor"/>
      </rPr>
      <t xml:space="preserve">Kč. </t>
    </r>
    <r>
      <rPr>
        <sz val="11"/>
        <color theme="1"/>
        <rFont val="Calibri"/>
        <family val="2"/>
        <charset val="238"/>
        <scheme val="minor"/>
      </rPr>
      <t>Nevyčerpané prostředky na EE, které Technické služby vrací zpět svému zřizovateli, tedy jsou 678 663</t>
    </r>
    <r>
      <rPr>
        <sz val="11"/>
        <rFont val="Calibri"/>
        <family val="2"/>
        <charset val="238"/>
        <scheme val="minor"/>
      </rPr>
      <t xml:space="preserve"> Kč.</t>
    </r>
  </si>
  <si>
    <t>3631V05  - Rek. VO Příbor - udržitelnost projektu</t>
  </si>
  <si>
    <t>Jedná se o výdaje na smluvní ujednání s VŠB TU v Ostravě formou finančního daru pro VŠ v částce 65 000 Kč, kdy studie bude výsledkem studentských prací. Převod fin. prostředků zahrnuje případné další výdaje v rámci této akce.
Poskytnutí daru bylo schváleno v radě města 10.12.2024. Rozpočet pro rok 2024 činil 500 000 Kč, čerpáno bylo 25 000 Kč.</t>
  </si>
  <si>
    <t>Vratky dotačních fin. prostředků na základě výzvy MSK.</t>
  </si>
  <si>
    <t>Výše rezervy rozpočtu města po zapojení zůstatků finančních prostředků na běžných účtech města v celkové výši 74 569 500 Kč a zapracování všech požadavků na rozpočtové opatření, a to jak nových, tak převodů neukončených akcí z roku 2024.</t>
  </si>
  <si>
    <t>Vratka půjčených prostředků od Technických služeb města Příbora.</t>
  </si>
  <si>
    <r>
      <t xml:space="preserve">Z těchto finančních darů v tomto rozpočtovém opatření bude v běžných výdajích na § 3319  ZU </t>
    </r>
    <r>
      <rPr>
        <i/>
        <sz val="11"/>
        <color theme="1"/>
        <rFont val="Calibri"/>
        <family val="2"/>
        <charset val="238"/>
        <scheme val="minor"/>
      </rPr>
      <t xml:space="preserve">Kultura - akce kulturní, společenské, sportovní </t>
    </r>
    <r>
      <rPr>
        <sz val="11"/>
        <color theme="1"/>
        <rFont val="Calibri"/>
        <family val="2"/>
        <charset val="238"/>
        <scheme val="minor"/>
      </rPr>
      <t>zapojeno 20 000 Kč na položce nákupu věcných darů.</t>
    </r>
  </si>
  <si>
    <t>Jedná se o fin. prostředky na Komplexní  vodohospodářskou studii. Tato studie byla vysoutěžena za částku 1 179 750 Kč včetně DPH. Za rok 2024 byla firmě uhrazena částka dle smlouvy pouze za analytickou část ve výši 294 937,5 Kč. Zbylá část studie bude dokončena v roce 2025.</t>
  </si>
  <si>
    <r>
      <t xml:space="preserve">Jedná se o fin. prostředky vyčleněné na demolici jídleny býv. ZŠ Dukelské, které byly rozpočtované v základním rozpočtu na rok 2025. Tento přesun je pouze formání, kdy této akci byl přiřazen konkrétní závazný ukazatel </t>
    </r>
    <r>
      <rPr>
        <i/>
        <sz val="11"/>
        <color theme="1"/>
        <rFont val="Calibri"/>
        <family val="2"/>
        <charset val="238"/>
        <scheme val="minor"/>
      </rPr>
      <t>Demolice jídelny býv. ZŠ Dukelské.</t>
    </r>
  </si>
  <si>
    <r>
      <t xml:space="preserve">Finanční prostředky budou použity v rámci akce demolice jídelny bývalé ZŠ Dukelské. V roce 2024 bylo na běžné výdaje akce </t>
    </r>
    <r>
      <rPr>
        <i/>
        <sz val="11"/>
        <color theme="1"/>
        <rFont val="Calibri"/>
        <family val="2"/>
        <charset val="238"/>
        <scheme val="minor"/>
      </rPr>
      <t xml:space="preserve">Rekonstrukce býv.ZŠ Dukelské </t>
    </r>
    <r>
      <rPr>
        <sz val="11"/>
        <color theme="1"/>
        <rFont val="Calibri"/>
        <family val="2"/>
        <charset val="238"/>
        <scheme val="minor"/>
      </rPr>
      <t>vyčleněno 81 000 Kč, čerpání bylo 17 019,86 Kč. Zbylé fin. prostředky budou v roce 2024 využity na demolici jídelny býv. ZŠ Dukelské, konrétně na uhrazení projektu na demolici. V základním rozpočtu na rok 2025 je schváleno na realizaci demolice jídelny 2 000 000 Kč.</t>
    </r>
  </si>
  <si>
    <t>Jedná se o navýšení ceny smlouvy o dílo na zpracování projektu audiovizuální expozice do RDSF scénografem Z. Durdilem. Navýšení bylo schváleno usnesením ZM č. 32/16/ZM/2024.</t>
  </si>
  <si>
    <r>
      <t xml:space="preserve">Zapojení sponzorských finančních darů na slosovatelnou sbírku v částce 20 000 Kč do výdajů na nákup věcných darů do slosovatelné sbírky na obecním plese. V příjmech RO č. 1 jsou sponzorské dary zapracovány na ZU </t>
    </r>
    <r>
      <rPr>
        <i/>
        <sz val="11"/>
        <color theme="1"/>
        <rFont val="Calibri"/>
        <family val="2"/>
        <charset val="238"/>
        <scheme val="minor"/>
      </rPr>
      <t xml:space="preserve">Kultura - příjmy z akcí, neinvestiční dary </t>
    </r>
    <r>
      <rPr>
        <sz val="11"/>
        <color theme="1"/>
        <rFont val="Calibri"/>
        <family val="2"/>
        <charset val="238"/>
        <scheme val="minor"/>
      </rPr>
      <t xml:space="preserve"> ve výši 35 000 Kč.</t>
    </r>
  </si>
  <si>
    <t>Převod fin. prostředků určených na  individuální dotaci přidělené v roce 2024.</t>
  </si>
  <si>
    <t>Zastupitelstvo města schválilo usnesením č. 25/16/ZM/2024 ze dne 18.12.2024 poskytnutí individuální dotace ve výši  174 900 Kč Českému svazu chovatelů. Český svaz chovatelů nestihl podepsat smlouvu do 31.12.2024. Pro rok 2025 již program individuálních dotací nebyl vyhlášen a je nutno rozpočet o tuto částku v roce 2025 navýšit.</t>
  </si>
  <si>
    <t>Zapojení části zůstatku účtu bytového fondu na položku služeb na navýšení rozpočtu za úklidové služby.</t>
  </si>
  <si>
    <t xml:space="preserve">Celkový zůstatek částky bytového fondu k 31.12.2024 činil 19 476 925,61 Kč. OBNF požaduje zapojení částky 6 273 000 Kč, a to na položku služeb ve výši 4 273 000  Kč a na položku oprav ve výši 2 000 000 Kč. Zbylá část zůstatku ve výši 13 203 925,61 Kč je zapojena do rozpočtu města. Z položky služeb bude kryto vyúčtování služeb za byty za rok 2024. </t>
  </si>
  <si>
    <t>Z položky oprav budou kryty nepředvídané opravy a havárie bytového fondu.</t>
  </si>
  <si>
    <t>Celkový zůstatek částky bytového fondu k 31.12.2024 činil 19 476 925,61 Kč. OBNF požaduje zapojení částky 6 273 000 Kč, a to na položku služeb ve výši 4 273 000  Kč a na položku oprav ve výši 2 000 000 Kč. Zbylá část zůstatku ve výši 13 203 925,61 Kč je zapojena do rozpočtu města. Z položky oprav budou kryty nepředvídané opravy a havárie bytového fondu.</t>
  </si>
  <si>
    <t>Navýšení rozpočtu na úklidové práce v nebytových prostorech  (radnice, čp. 118, RDSF, TIC) je nutné z důvodu uzavření nové smlouvy na úklidové práce na základě výsledků veřejné zakázky, která stanovila vyšší ceny odpovídající aktuálním tržním podmínkám a růstu nákladů.</t>
  </si>
  <si>
    <r>
      <t xml:space="preserve">Doplnění ZU </t>
    </r>
    <r>
      <rPr>
        <i/>
        <sz val="11"/>
        <color theme="1"/>
        <rFont val="Calibri"/>
        <family val="2"/>
        <charset val="238"/>
        <scheme val="minor"/>
      </rPr>
      <t xml:space="preserve">Služby souvis. s projektovou dokumentací </t>
    </r>
    <r>
      <rPr>
        <sz val="11"/>
        <color theme="1"/>
        <rFont val="Calibri"/>
        <family val="2"/>
        <charset val="238"/>
        <scheme val="minor"/>
      </rPr>
      <t>(běžné výdaje) na základě písemného pokynu p. starosty z 14.01.2025.</t>
    </r>
  </si>
  <si>
    <t>Jedná se o předpokládané navýšení výdajů na položku věcných břemen. Částka je zapracována dle požadavku  odboru IRSM.</t>
  </si>
  <si>
    <t>Fin. prostředky jsou dány vyššími náklady na zpracování digitálních technických map (DTM) Moravskoslezským krajem. Jedná se tedy o smluvní ujednání s MSK na zmapování DI, a smluvní ujednání s DIGIS s.r.o. na editorskou činnost v rámci DTM.</t>
  </si>
  <si>
    <t>Vratka nevyčerpaných dotačních finančních prostředků poskytnutých na volby do zastupitelstva krajů.</t>
  </si>
  <si>
    <t>Vratka nevyčerpaných dotačních finančních prostředků poskytnutých na volby do Evropského parlamentu</t>
  </si>
  <si>
    <t>Jedná se o fin. prostředky na realizaci SÚ ul. Březinovy. Rozpočet pro rok 2024 byl ve výši 1 300 000 Kč, čerpáno bylo 28 675 Kč. Na tuto akci je dále v základním rozpočtu na rok 2025 rozpočtováno 2 000 000 Kč. Výdaje na tuto akci zohledňují uskutečněnou veřejnou zakázku.</t>
  </si>
  <si>
    <t>Jedná se o fin. prostředky na zpracování projektové dokumentace přístupových komunikací a  VO k obchodní zóně na ul. Jičínské. Komunikační projekt je ve fázi žádosti o vyjádření. VO pozastaveno kvůli nedořešeným vlastnickým vztahům. Jsou uzavřeny smlouvy na příspěvky od McDonaldu a Svarmetalu na realizaci chodníku k McDonaldu. V rámci tohoto projektu také probíhají další jednání se společností KODIS ohledně nových autobusových linek. Rozpočet 2024 byl ve výši 350 000 Kč, čerpání 15 000 Kč.</t>
  </si>
  <si>
    <t>Jedná se o fin. prostředky na projektovou dokumentaci prodloužení chodníku v úseku ČS PHM na ul. Místecké až po vjezd do areálu nově připravované obchodní zóny na ul. Hukvaldské. Projekt je připravován v koordinaci s projektem OZ Klenoska a napojením na chodník, který je součástí investičního záměru OC Klenoska. Je dohodnut finanční příspěvek 1 mil. Kč na tuto stavbu. Smlouva je schválena v RM a odeslána k podpisu OC Klenoska. Rozpočet 2024 byl 160 000 Kč, čerpání 0 Kč.</t>
  </si>
  <si>
    <t>Fin. prostředky jsou určeny na rozpracovanou PD, která je již smluvně zajištěna. Rozpočet v roce 2024 byl 127 000 Kč, čerpání 6 500 Kč.</t>
  </si>
  <si>
    <t>Jedná se o fin. prostředky určené na účely přidělování finanční podpory dle Pravidel č. 1/2022 pro přidělování finančních prostředků na vybudování domovních ČOV vlastníkům rodinných domů v Příboře, které lze čerpat do konce roku 2025. Tato pravidla byla schválena usnesením ZM č. 12/25/ZM/2022 ze dne 23.03.2022, kdy schválená částka na tento program byla 1 mil. Kč. Nevyčerpaná částka k 31.12.2024 byla 828 816 Kč.</t>
  </si>
  <si>
    <t>Fin. prostředky jsou určeny na instalaci navýšeného oplocení na jižní straně hřiště, kdy je uzavřena smlouva s termínem realizace (zatím nebyla započata) do konce 04/2025.</t>
  </si>
  <si>
    <t>Jedná se o fin. prostředky určené na zpracování projektové dokumentace. Rozpočet v roce 2024 byl 150 000 Kč, čerpání 74 259,25 Kč.</t>
  </si>
  <si>
    <t>Fin. prostředky jsou v tuto chvíli určeny na řešení (stavební úpravy) kanceláře č. 1.21 v 1.NP. Fin. prostředky na rekonstrukci budovy čp. byly v roce 2024 ve výši 14 000 000 Kč, čerpání bylo 12 498 888,56 Kč. V roce 2023 výdaje na tuto rekonstrukci činily 13 965 379,18 Kč. V roce 2023 a 2024 byla na tuto akci přijata dotace ze státního rozpočtu v celkové výši 9 572 393 Kč.</t>
  </si>
  <si>
    <t>Jedná se o fin. prostředky na zpracování projektové dokumentace, která je již objednána.  Rozpočet pro rok 2024 byl 30 000 Kč, čerpání 0 Kč.</t>
  </si>
  <si>
    <t>Akce je v realizaci. Rozpočet v roce 2024 byl 5 970 000 Kč, čerpání bylo 4 058 215,17 Kč.</t>
  </si>
  <si>
    <r>
      <t xml:space="preserve">Jedná se o přesun fin. prostředků z kapitálových výdajů § 3639 ZU </t>
    </r>
    <r>
      <rPr>
        <i/>
        <sz val="11"/>
        <color theme="1"/>
        <rFont val="Calibri"/>
        <family val="2"/>
        <charset val="238"/>
        <scheme val="minor"/>
      </rPr>
      <t>Projektové přípravy</t>
    </r>
    <r>
      <rPr>
        <sz val="11"/>
        <color theme="1"/>
        <rFont val="Calibri"/>
        <family val="2"/>
        <charset val="238"/>
        <scheme val="minor"/>
      </rPr>
      <t xml:space="preserve"> na základě usnesení RM č. 23/38/RM/2025 ze dne 21.01.2025 na zpracování studie „</t>
    </r>
    <r>
      <rPr>
        <b/>
        <sz val="11"/>
        <color theme="1"/>
        <rFont val="Calibri"/>
        <family val="2"/>
        <charset val="238"/>
        <scheme val="minor"/>
      </rPr>
      <t>Abonentní  a rezidentní parkování ve městě Příboře – I.
etapa</t>
    </r>
    <r>
      <rPr>
        <sz val="11"/>
        <color theme="1"/>
        <rFont val="Calibri"/>
        <family val="2"/>
        <charset val="238"/>
        <scheme val="minor"/>
      </rPr>
      <t>“.</t>
    </r>
  </si>
  <si>
    <r>
      <t xml:space="preserve">Jedná se o přesun fin. prostředků na běžné výdaje § 2219 ZU </t>
    </r>
    <r>
      <rPr>
        <i/>
        <sz val="11"/>
        <color theme="1"/>
        <rFont val="Calibri"/>
        <family val="2"/>
        <charset val="238"/>
        <scheme val="minor"/>
      </rPr>
      <t>Pozemní komunikace- chodníky, parkoviště</t>
    </r>
    <r>
      <rPr>
        <sz val="11"/>
        <color theme="1"/>
        <rFont val="Calibri"/>
        <family val="2"/>
        <charset val="238"/>
        <scheme val="minor"/>
      </rPr>
      <t xml:space="preserve"> na zpracování studie „Abonentní  a rezidentní parkování ve městě Příboře – I. etapa“.</t>
    </r>
  </si>
  <si>
    <r>
      <t xml:space="preserve">Doplnění fin. prostředků na ZU </t>
    </r>
    <r>
      <rPr>
        <i/>
        <sz val="11"/>
        <color theme="1"/>
        <rFont val="Calibri"/>
        <family val="2"/>
        <charset val="238"/>
        <scheme val="minor"/>
      </rPr>
      <t xml:space="preserve">Projektové přípravy </t>
    </r>
    <r>
      <rPr>
        <sz val="11"/>
        <color theme="1"/>
        <rFont val="Calibri"/>
        <family val="2"/>
        <charset val="238"/>
        <scheme val="minor"/>
      </rPr>
      <t>na základě čerpání tohoto ZU a přesunu fin. prostředků na běžné výdaje za účelem zhotovení studie pro abonentní  a rezidentní parkování ve městě (komentář dále viz řádek výše) . Fin. prostředky jsou doplněny na základě pokynu starosty města.</t>
    </r>
  </si>
  <si>
    <r>
      <t xml:space="preserve">Přesun fin. prostředků z kapitálových výdajů závazného ukazatele (dále jen ZU) </t>
    </r>
    <r>
      <rPr>
        <i/>
        <sz val="11"/>
        <color theme="1"/>
        <rFont val="Calibri"/>
        <family val="2"/>
        <charset val="238"/>
        <scheme val="minor"/>
      </rPr>
      <t>Projektové přípravy.</t>
    </r>
  </si>
  <si>
    <t xml:space="preserve">Celkový zůstatek částky bytového fondu k 31.12.2024 činil 19 476 925,61 Kč. OBNF požaduje zapojení částky 6 273 000 Kč, a to na položku služeb ve výši 4 273 000  Kč a na položku oprav ve výši 2 000 000 Kč. Zbylá část zůstatku ve výši 13 203 925,61 Kč je zapojena do rozpočtu města. Částka 1 273 000 Kč je určena na navýšení výdajů za úklidové práce z důvodu uzavření nové smlouvy s dodavatelem na základě výsledků veřejné zakázky. Veřejná zakázka stanovila vyšší ceny odpovídající aktuálním tržním podmínkám a růstu nákladů. Celkové výdaje za úklidy zahrnují stávající úklidy v bytových domech, příp. nové, kteří se pro úklid rozhodnou, úklid domu s pečovatelskou službou a ubytovnu čp. 247. </t>
  </si>
  <si>
    <t>Zapojení části zůstatku účtu bytového fondu na položku služeb na vyúčtování služeb za byty za rok 2024.</t>
  </si>
  <si>
    <t>PŘIJATÉ TRANSFERY</t>
  </si>
  <si>
    <t>0011</t>
  </si>
  <si>
    <t>4113</t>
  </si>
  <si>
    <t>90002</t>
  </si>
  <si>
    <t>4113_01    - Dotace ze SR - Pomoc domácnostem po povodních</t>
  </si>
  <si>
    <t>2212V01    - Opravy místních komunikací vč. značení</t>
  </si>
  <si>
    <t>3412V01    - Koncepce rozvoje města v oblasti sportu</t>
  </si>
  <si>
    <t>3412</t>
  </si>
  <si>
    <t>3113V03    - Společenské akce ve školství</t>
  </si>
  <si>
    <t>0110</t>
  </si>
  <si>
    <t>0000787</t>
  </si>
  <si>
    <t>2219V04    - SÚ ulic pod kostelem - ul. Žižkova</t>
  </si>
  <si>
    <t>0005736</t>
  </si>
  <si>
    <t>5492</t>
  </si>
  <si>
    <t>Přijem podpory ze státního rozpočtu (dále jen SR) v rámci výzvy "Pomoc domácnostem".</t>
  </si>
  <si>
    <t>Zapojení podpory ze státního rozpočtu (dále jen SR) v rámci výzvy "Pomoc domácnostem".</t>
  </si>
  <si>
    <t>3639V09    - Pomoc domácnostem po povodních</t>
  </si>
  <si>
    <t>Navýšení fin. prostředků na pravidelnou opravu místních komunikací v pořadí stanoveném radou města v 10/2024.</t>
  </si>
  <si>
    <t>Ve rozpočtu na rok 2025 na tyto opravy je schváleno 8 000 000 Kč. Po dohodě se starostou města a odboru IRSM je tento rozpočet doplněn o 2 500 000 Kč, kdy budou zařazeny opravy dalších komunikací.</t>
  </si>
  <si>
    <t>Jedná se o výdaje na 2 školení pro všechna školská zařízení města Příbora (ZŠ, MŠ, Luny).  Konkrétně: 1) Základní seminář k principům bezpečné školy v kontextu ochrany měkkých cílů, 2) Ozbrojený útočník/Aktivni střelec ve škole. Tato školení jsou doporučena pracovníkem BOZP v rámci prevence kriminality na školách.</t>
  </si>
  <si>
    <t>KVMŠ</t>
  </si>
  <si>
    <t>Převod fin. prostředků z r. 2024.</t>
  </si>
  <si>
    <t>Jedná se o převod fin. prostředků na zpracování studie „Koncepce rozvoje města Příbora v oblasti podpory sportu a aktivního životního stylu na období 2025-2035", kterou bude zpracovávat Mgr. Zdeněk Hamřík, Ph. D., vedoucí Katedry rekreologie FTK UP v Olomouci. Rozpočet na tuto studii byl schválen ve výši 146 000 Kč, čerpání v r. 2024 bylo 0 Kč.</t>
  </si>
  <si>
    <r>
      <t xml:space="preserve">Jedná se o fin. prostředky vyčleněné na demolici jídleny býv. ZŠ Dukelské, které byly rozpočtované v základním rozpočtu na rok 2025 v běžncý hvýdajích na obecném ZU </t>
    </r>
    <r>
      <rPr>
        <i/>
        <sz val="11"/>
        <color theme="1"/>
        <rFont val="Calibri"/>
        <family val="2"/>
        <charset val="238"/>
        <scheme val="minor"/>
      </rPr>
      <t>Ostatní běžné výdaje ve školství.</t>
    </r>
    <r>
      <rPr>
        <sz val="11"/>
        <color theme="1"/>
        <rFont val="Calibri"/>
        <family val="2"/>
        <charset val="238"/>
        <scheme val="minor"/>
      </rPr>
      <t xml:space="preserve">Tento přesun je pouze formání, kdy této akci byl přiřazen konkrétní ZU </t>
    </r>
    <r>
      <rPr>
        <i/>
        <sz val="11"/>
        <color theme="1"/>
        <rFont val="Calibri"/>
        <family val="2"/>
        <charset val="238"/>
        <scheme val="minor"/>
      </rPr>
      <t>Demolice jídelny býv. ZŠ Dukelské.</t>
    </r>
  </si>
  <si>
    <t>Převod fin.prostředků z r. 2024.</t>
  </si>
  <si>
    <t>Fin. prostředky jsou určeny na 4. změnu územního plánu, která zahrnuje konverzi územního plánu. V RM byla schválena smlouva dne 10.12.2024.</t>
  </si>
  <si>
    <t>Jedná se o fin. prostředky určené na realizaci sanace břehu vodního toku Klenos. Rozpočet v roce 2024 byl 1 500 000 Kč, čerpání bylo 0 Kč.</t>
  </si>
  <si>
    <t>Jedná se o výdaje na realizaci stavební úpravy ulice Žižkovy.</t>
  </si>
  <si>
    <r>
      <t xml:space="preserve">Jedná se o přijetí dotace ze Státního fondu životního prostředí ČR, která je určená na pomoc domácnost po povodních 12.09.2024. Jedná se o mimořádné dotační opatření ze strany státu. </t>
    </r>
    <r>
      <rPr>
        <sz val="11"/>
        <rFont val="Calibri"/>
        <family val="2"/>
        <charset val="238"/>
        <scheme val="minor"/>
      </rPr>
      <t>Město Příbor bude tuto podporu přerozdělovat na základě žádostí žadatelů o tuto podporu na území města a pravidel schválených ZM dne 12.02.2025.</t>
    </r>
  </si>
  <si>
    <t>Jedná se o přijetí dotace ze Státního fondu životního prostředí ČR, která je určená na pomoc domácnost po povodních 12.09.2024. Jedná se o mimořádné dotační opatření ze strany státu. Město Příbor bude tuto podporu přerozdělovat na základě žádostí žadatelů o tuto podporu na území města a pravidel schválených ZM dne 12.02.2025.</t>
  </si>
  <si>
    <t>V roce 2024 zřizovatel půjčil Technickým službám fin. prostředky na nákup nového svozového vozidla
ve výši 7 000 000 Kč. 3 500 000 Kč je první splátka těchto fin. prostředků. Vratka byla rozpočtována již v loňském roce, ale fakticky bude obdržena až v r. 2025, a to z důvodu opoždění dotace z Ministerstva životního prostředí, kterou Ministerstvo zaslalo až v lednu 2025. Další splátky budou ve výši 1 000 000 Kč v roce 2025, 2026 a 2027. V roce 2028 Technické služby zaplatí za svozové vozidlo poslední splátku ve výši 500 000 Kč.</t>
  </si>
  <si>
    <t>3613P06    - Nebytové prostory - energie, paušály</t>
  </si>
  <si>
    <t>Navýšení příjmů.</t>
  </si>
  <si>
    <t>Přijetí sponzorských finančních  darů na slosovatelnou sbírku obecního plesu uspořádaného 18.01.2025.</t>
  </si>
  <si>
    <t>Jedná se o vyúčtování energií nebytových prostor za rok 2024.</t>
  </si>
  <si>
    <t>Zapojení zůstatku účtu Sociálního fondu odborové organizace z r.2024.</t>
  </si>
  <si>
    <t>Částka je zapracována na základě žádosti předsedkyně Odborového svazu SOO při Městském úřadu Příbor.</t>
  </si>
  <si>
    <t xml:space="preserve">Požadavek je zapracován na základě projednání a rozhodnutí RM dne 18.02.2025. Jedná se o finanční prostředky účelově určené na slavnostní otevření novostavby skateparku v Příboře. Konkrétně z této částky bude hrazen honorář na vystoupení riderů, ozvučení a DJ. </t>
  </si>
  <si>
    <t>4116_Dotace na regeneraci MPR</t>
  </si>
  <si>
    <t>Přijetí neinvestiční účelové dotace z Ministerstva kultury na regeneraci městské památkové rezervace města Příbora.</t>
  </si>
  <si>
    <r>
      <t xml:space="preserve">Dotace je zapracována na základě rozpisu této sátní finanční podpory pro rok 2025. Částka ve stejné výši je zapracována v běžných výdajích na § 3322 ZU </t>
    </r>
    <r>
      <rPr>
        <i/>
        <sz val="11"/>
        <color theme="1"/>
        <rFont val="Calibri"/>
        <family val="2"/>
        <charset val="238"/>
        <scheme val="minor"/>
      </rPr>
      <t xml:space="preserve">Program regenerace MPR - dotace. </t>
    </r>
    <r>
      <rPr>
        <sz val="11"/>
        <color theme="1"/>
        <rFont val="Calibri"/>
        <family val="2"/>
        <charset val="238"/>
        <scheme val="minor"/>
      </rPr>
      <t xml:space="preserve">Rozdělení fin. prostředků každoročně schvaluje zastupitelstvo město na březnovém zasedání dle předloženého materiálu OIRSM. </t>
    </r>
  </si>
  <si>
    <t>3322V03    - Program regenerace MPR - dotace</t>
  </si>
  <si>
    <t>3322</t>
  </si>
  <si>
    <t>Zapojení neinvestiční účelové dotace ze státního rozpočtu.</t>
  </si>
  <si>
    <r>
      <t xml:space="preserve">Částka je zapracována na základě rozpisu státní finanční podpory Ministerstva kultury na regeneraci MPR.  Stená částka je zapracována v příjmech na pol. 4116 ZU </t>
    </r>
    <r>
      <rPr>
        <i/>
        <sz val="11"/>
        <color theme="1"/>
        <rFont val="Calibri"/>
        <family val="2"/>
        <charset val="238"/>
        <scheme val="minor"/>
      </rPr>
      <t>Dotace na regeneraci MPR.</t>
    </r>
  </si>
  <si>
    <t>3322V02    - Program regenerace MPR - vl.pros.k dotaci</t>
  </si>
  <si>
    <t>4349V02 - Dotace na soc.služby, finanč.dary</t>
  </si>
  <si>
    <t>OSV</t>
  </si>
  <si>
    <r>
      <t xml:space="preserve">Během realizace vznikl dodatečný požadavek na provedení osvětlení zpevněných ploch. Finanční prostředky budou použity na natažení chrániček kabelového vedení, na zemní práce </t>
    </r>
    <r>
      <rPr>
        <sz val="11"/>
        <rFont val="Calibri"/>
        <family val="2"/>
        <charset val="238"/>
        <scheme val="minor"/>
      </rPr>
      <t xml:space="preserve">a přípravu základu pro stožáry sloupů veřejného osvětelní. </t>
    </r>
  </si>
  <si>
    <t xml:space="preserve">Částka ve výši 300 000 Kč bude využita na pokrytí nákladů související se službami externího energetika. Tyto služby zahrnují odborné konzultace, analýzy a dohled nad energetickými projekty, souhrnné roční zprávy, interní audit, podadenství, zprávu o udržitelnosti. Financování zajistí efektivní řízení energetických zdrojů a optimalizaci nákladů. </t>
  </si>
  <si>
    <t xml:space="preserve">V roce 2025 bylo RM předloženo 6 žádostí o finanční dary v sociální oblasti. Letošní rok již bylo 30 000 Kč  vyčerpáno. Požadavek o navýšení 15 000 Kč se týká žádosti Linkdy bezpečí z.s. a v jednání je žádost projektu: Na kole dětem - nadační fond Josefa Zimovčáka na podporu onkologicky nemocných dětí. </t>
  </si>
  <si>
    <t>Jedná se o odstranění zpevněné komunikace z parcely č. 635/8 v k.ú. Klokočov u Příbora. RM dne 11.03.2025 souhlasila s uzavřením smlouvy o dílo na dodávku stavebních prací a podpisem smlouvy podmiňuje schválení financování akce Zastupitelstvem města Příbora v rámci RO č.1.</t>
  </si>
  <si>
    <t>3639V10 - Příspěvek na investice TS</t>
  </si>
  <si>
    <t>Navýšení fin. prostředků města k dotaci na regeneraci MPR. Dle připraveného rozdělení  jednotlivých akcí v majetku fyzických osob, církví a města je potřebná výše podílu města v celkové částce 1 029 967,65 Kč.  Ve schváleném rozpočtu je již 300 000 Kč vlastních prostředků k této dotaci zapracováno. Navýšení do rozpočtu po zaokrouhlení činí 730 000 Kč.</t>
  </si>
  <si>
    <t xml:space="preserve">Jedná se o investiční příspěvek na financování obnovy komunální techniky TS.
Na schůzi RM dne 18.02.2025 byl projednán materiál pod názvem „Informace o nákupu investic z investičního fondu TS města Příbora.Ředitel TS konstatoval, že nejkritičtější situace v udržení komunální techniky v provozuschopném stavu je u vozidla zajišťujícího zimní údržbu.
S ohledem na jeho stáří 24 let a technický stav jsou opravy velmi nákladné a někdy i nemožné. Stejná situace je i u vozidla na svoz odpadkových
košů. Vozidlo je sice mladší, nicméně opravy jsou rovněž nerentabilní.
Náklady na pořízení nového malého nákladního vozidla s výměnnou nástavbou pro letní a zimní provoz činí přibližně 5 mil. Kč, vozidlo na svoz košů pak stojí 1,5 mil. Kč.
Tyto částky odpovídají navrhovanému příspěvku na investice ve výši 6,5 tis. Kč do RO č. 1.
Tato potřeba investičního příspěvku byla projednána rovněž na výjezdovém školení členů zastupitelstva města..
</t>
  </si>
  <si>
    <t>BEŽNÉ VÝDAJE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</si>
</sst>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č"/>
  </numFmts>
  <fonts count="9" x14ac:knownFonts="1">
    <font>
      <sz val="11"/>
      <color theme="1"/>
      <name val="Calibri"/>
      <family val="2"/>
      <charset val="238"/>
      <scheme val="minor"/>
    </font>
    <font>
      <b/>
      <sz val="10"/>
      <color rgb="FFFFFFFF"/>
      <name val="Arial"/>
      <family val="2"/>
      <charset val="238"/>
    </font>
    <font>
      <i/>
      <sz val="11"/>
      <color theme="1"/>
      <name val="Calibri"/>
      <family val="2"/>
      <charset val="238"/>
      <scheme val="minor"/>
    </font>
    <font>
      <b/>
      <sz val="10"/>
      <color theme="1"/>
      <name val="Arial"/>
      <family val="2"/>
      <charset val="238"/>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2"/>
      <name val="Arial"/>
      <family val="2"/>
      <charset val="238"/>
    </font>
  </fonts>
  <fills count="6">
    <fill>
      <patternFill patternType="none"/>
    </fill>
    <fill>
      <patternFill patternType="gray125"/>
    </fill>
    <fill>
      <patternFill patternType="solid">
        <fgColor rgb="FF0000FF"/>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70">
    <xf numFmtId="0" fontId="0" fillId="0" borderId="0" xfId="0"/>
    <xf numFmtId="0" fontId="0" fillId="0" borderId="0" xfId="0" applyAlignment="1">
      <alignment textRotation="90"/>
    </xf>
    <xf numFmtId="0" fontId="1" fillId="2" borderId="0" xfId="0" applyFont="1" applyFill="1" applyAlignment="1">
      <alignment horizontal="center" vertical="center" textRotation="90" wrapText="1"/>
    </xf>
    <xf numFmtId="0" fontId="1" fillId="2" borderId="0" xfId="0" applyFont="1" applyFill="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164" fontId="1" fillId="2" borderId="0" xfId="0" applyNumberFormat="1" applyFont="1" applyFill="1" applyAlignment="1">
      <alignment horizontal="center" vertical="center" wrapText="1"/>
    </xf>
    <xf numFmtId="164" fontId="2" fillId="0" borderId="0" xfId="0" applyNumberFormat="1" applyFont="1" applyAlignment="1">
      <alignment horizontal="center" vertical="center"/>
    </xf>
    <xf numFmtId="0" fontId="0" fillId="0" borderId="0" xfId="0" applyAlignment="1">
      <alignment vertical="top" wrapText="1"/>
    </xf>
    <xf numFmtId="0" fontId="1" fillId="3" borderId="0" xfId="0" applyFont="1" applyFill="1" applyAlignment="1">
      <alignment horizontal="center" vertical="center" textRotation="90" wrapText="1"/>
    </xf>
    <xf numFmtId="0" fontId="1" fillId="3" borderId="0" xfId="0" applyFont="1" applyFill="1" applyAlignment="1">
      <alignment horizontal="center" vertical="center" wrapText="1"/>
    </xf>
    <xf numFmtId="164" fontId="1" fillId="3" borderId="0" xfId="0" applyNumberFormat="1" applyFont="1" applyFill="1" applyAlignment="1">
      <alignment horizontal="center" vertical="center" wrapText="1"/>
    </xf>
    <xf numFmtId="0" fontId="3" fillId="3" borderId="0" xfId="0" applyFont="1" applyFill="1" applyAlignment="1">
      <alignment horizontal="left" vertical="center"/>
    </xf>
    <xf numFmtId="0" fontId="0" fillId="0" borderId="0" xfId="0" applyAlignment="1">
      <alignment vertical="center" wrapText="1"/>
    </xf>
    <xf numFmtId="0" fontId="0" fillId="0" borderId="0" xfId="0" applyAlignment="1">
      <alignment horizontal="left"/>
    </xf>
    <xf numFmtId="0" fontId="4" fillId="0" borderId="0" xfId="0" applyFont="1"/>
    <xf numFmtId="0" fontId="1" fillId="2" borderId="0" xfId="0" applyFont="1" applyFill="1" applyAlignment="1">
      <alignment horizontal="left" wrapText="1"/>
    </xf>
    <xf numFmtId="0" fontId="1" fillId="3" borderId="0" xfId="0" applyFont="1" applyFill="1" applyAlignment="1">
      <alignment horizontal="left" wrapText="1"/>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textRotation="90"/>
    </xf>
    <xf numFmtId="0" fontId="0" fillId="0" borderId="1" xfId="0" applyBorder="1" applyAlignment="1">
      <alignment horizontal="left"/>
    </xf>
    <xf numFmtId="0" fontId="0" fillId="0" borderId="1" xfId="0" applyBorder="1" applyAlignment="1">
      <alignment horizontal="left" vertical="center" wrapText="1"/>
    </xf>
    <xf numFmtId="0" fontId="0" fillId="0" borderId="1" xfId="0" applyBorder="1"/>
    <xf numFmtId="164" fontId="0" fillId="0" borderId="1" xfId="0" applyNumberFormat="1" applyBorder="1" applyAlignment="1">
      <alignment horizontal="center" vertical="center"/>
    </xf>
    <xf numFmtId="0" fontId="0" fillId="0" borderId="1" xfId="0" applyBorder="1" applyAlignment="1">
      <alignment wrapText="1"/>
    </xf>
    <xf numFmtId="0" fontId="0" fillId="4" borderId="1" xfId="0" applyFill="1" applyBorder="1"/>
    <xf numFmtId="0" fontId="0" fillId="4" borderId="1" xfId="0" applyFill="1" applyBorder="1" applyAlignment="1">
      <alignment horizontal="center" vertical="center"/>
    </xf>
    <xf numFmtId="4" fontId="0" fillId="4" borderId="1" xfId="0" applyNumberFormat="1" applyFill="1" applyBorder="1" applyAlignment="1">
      <alignment horizontal="center" vertical="center"/>
    </xf>
    <xf numFmtId="164" fontId="0" fillId="0" borderId="2" xfId="0" applyNumberFormat="1" applyBorder="1" applyAlignment="1">
      <alignment horizontal="center" vertical="center"/>
    </xf>
    <xf numFmtId="49" fontId="0" fillId="0" borderId="1" xfId="0" applyNumberFormat="1" applyBorder="1"/>
    <xf numFmtId="0" fontId="4" fillId="0" borderId="1" xfId="0" applyFont="1" applyBorder="1"/>
    <xf numFmtId="164" fontId="4" fillId="0" borderId="1" xfId="0" applyNumberFormat="1"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0" applyFont="1" applyBorder="1" applyAlignment="1">
      <alignment textRotation="90"/>
    </xf>
    <xf numFmtId="0" fontId="6" fillId="0" borderId="1" xfId="0" applyFont="1" applyBorder="1" applyAlignment="1">
      <alignment horizontal="left"/>
    </xf>
    <xf numFmtId="0" fontId="6" fillId="0" borderId="1" xfId="0" applyFont="1" applyBorder="1"/>
    <xf numFmtId="49" fontId="6" fillId="0" borderId="1" xfId="0" applyNumberFormat="1" applyFont="1" applyBorder="1"/>
    <xf numFmtId="164" fontId="0" fillId="0" borderId="0" xfId="0" applyNumberFormat="1"/>
    <xf numFmtId="0" fontId="0" fillId="0" borderId="1" xfId="0" applyBorder="1" applyAlignment="1">
      <alignment horizontal="center" vertical="center" wrapText="1"/>
    </xf>
    <xf numFmtId="49" fontId="0" fillId="0" borderId="1" xfId="0" applyNumberFormat="1" applyBorder="1" applyAlignment="1">
      <alignment wrapText="1"/>
    </xf>
    <xf numFmtId="4" fontId="0" fillId="0" borderId="1" xfId="0" applyNumberFormat="1" applyBorder="1" applyAlignment="1">
      <alignment horizontal="center" vertical="center" wrapText="1"/>
    </xf>
    <xf numFmtId="0" fontId="0" fillId="5" borderId="1" xfId="0" applyFill="1" applyBorder="1" applyAlignment="1">
      <alignment wrapText="1"/>
    </xf>
    <xf numFmtId="0" fontId="0" fillId="5" borderId="1" xfId="0" applyFill="1" applyBorder="1" applyAlignment="1">
      <alignment textRotation="90"/>
    </xf>
    <xf numFmtId="0" fontId="0" fillId="5" borderId="1" xfId="0" applyFill="1" applyBorder="1" applyAlignment="1">
      <alignment horizontal="left"/>
    </xf>
    <xf numFmtId="0" fontId="0" fillId="5" borderId="1" xfId="0" applyFill="1" applyBorder="1"/>
    <xf numFmtId="0" fontId="0" fillId="5" borderId="1" xfId="0" applyFill="1" applyBorder="1" applyAlignment="1">
      <alignment horizontal="center" vertical="center"/>
    </xf>
    <xf numFmtId="4" fontId="0" fillId="5" borderId="1" xfId="0" applyNumberFormat="1" applyFill="1" applyBorder="1" applyAlignment="1">
      <alignment horizontal="center" vertical="center"/>
    </xf>
    <xf numFmtId="0" fontId="0" fillId="5" borderId="1" xfId="0" applyFill="1" applyBorder="1" applyAlignment="1">
      <alignment vertical="center" wrapText="1"/>
    </xf>
    <xf numFmtId="0" fontId="0" fillId="5" borderId="0" xfId="0" applyFill="1"/>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5" fillId="0" borderId="1" xfId="0" applyFont="1" applyBorder="1" applyAlignment="1">
      <alignment vertical="center" wrapText="1"/>
    </xf>
    <xf numFmtId="0" fontId="7"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4" borderId="1" xfId="0" applyFont="1" applyFill="1" applyBorder="1" applyAlignment="1">
      <alignmen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 xfId="0"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4" borderId="1" xfId="0" applyFill="1" applyBorder="1" applyAlignment="1">
      <alignment horizontal="left" vertical="center" wrapText="1"/>
    </xf>
    <xf numFmtId="0" fontId="5" fillId="0" borderId="4" xfId="0" applyFont="1" applyBorder="1" applyAlignment="1">
      <alignment horizontal="center" vertical="center" wrapText="1"/>
    </xf>
    <xf numFmtId="0" fontId="8" fillId="3" borderId="0" xfId="0" applyFont="1" applyFill="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5"/>
  <sheetViews>
    <sheetView tabSelected="1" topLeftCell="B1" zoomScaleNormal="100" workbookViewId="0">
      <selection activeCell="C81" sqref="C81"/>
    </sheetView>
  </sheetViews>
  <sheetFormatPr defaultRowHeight="15" x14ac:dyDescent="0.25"/>
  <cols>
    <col min="1" max="1" width="4.7109375" style="1" hidden="1" customWidth="1"/>
    <col min="2" max="2" width="7.85546875" style="14" customWidth="1"/>
    <col min="3" max="3" width="26.42578125" style="53" customWidth="1"/>
    <col min="4" max="4" width="3.7109375" customWidth="1"/>
    <col min="5" max="7" width="4.7109375" customWidth="1"/>
    <col min="8" max="8" width="3.7109375" customWidth="1"/>
    <col min="9" max="9" width="2.7109375" customWidth="1"/>
    <col min="10" max="10" width="5.7109375" customWidth="1"/>
    <col min="11" max="11" width="4.7109375" customWidth="1"/>
    <col min="12" max="12" width="8.140625" customWidth="1"/>
    <col min="13" max="13" width="3.7109375" customWidth="1"/>
    <col min="14" max="15" width="15.140625" style="5" customWidth="1"/>
    <col min="16" max="16" width="31.28515625" style="13" customWidth="1"/>
    <col min="17" max="17" width="70.85546875" style="8" customWidth="1"/>
    <col min="19" max="19" width="15" bestFit="1" customWidth="1"/>
  </cols>
  <sheetData>
    <row r="1" spans="1:17" x14ac:dyDescent="0.25">
      <c r="A1" t="s">
        <v>0</v>
      </c>
      <c r="N1" s="7" t="s">
        <v>151</v>
      </c>
      <c r="O1" s="7" t="s">
        <v>151</v>
      </c>
    </row>
    <row r="2" spans="1:17" s="4" customFormat="1" ht="38.25" customHeight="1" x14ac:dyDescent="0.2">
      <c r="A2" s="2" t="s">
        <v>1</v>
      </c>
      <c r="B2" s="16" t="s">
        <v>149</v>
      </c>
      <c r="C2" s="3" t="s">
        <v>2</v>
      </c>
      <c r="D2" s="3" t="s">
        <v>3</v>
      </c>
      <c r="E2" s="3" t="s">
        <v>4</v>
      </c>
      <c r="F2" s="2" t="s">
        <v>5</v>
      </c>
      <c r="G2" s="3" t="s">
        <v>6</v>
      </c>
      <c r="H2" s="3" t="s">
        <v>7</v>
      </c>
      <c r="I2" s="3" t="s">
        <v>8</v>
      </c>
      <c r="J2" s="3" t="s">
        <v>9</v>
      </c>
      <c r="K2" s="3" t="s">
        <v>10</v>
      </c>
      <c r="L2" s="3" t="s">
        <v>11</v>
      </c>
      <c r="M2" s="3" t="s">
        <v>12</v>
      </c>
      <c r="N2" s="6" t="s">
        <v>13</v>
      </c>
      <c r="O2" s="6" t="s">
        <v>14</v>
      </c>
      <c r="P2" s="3" t="s">
        <v>15</v>
      </c>
      <c r="Q2" s="3" t="s">
        <v>16</v>
      </c>
    </row>
    <row r="3" spans="1:17" s="4" customFormat="1" ht="38.25" customHeight="1" x14ac:dyDescent="0.2">
      <c r="A3" s="12" t="s">
        <v>163</v>
      </c>
      <c r="B3" s="17"/>
      <c r="C3" s="69" t="s">
        <v>163</v>
      </c>
      <c r="D3" s="10"/>
      <c r="E3" s="10"/>
      <c r="F3" s="9"/>
      <c r="G3" s="10"/>
      <c r="H3" s="10"/>
      <c r="I3" s="10"/>
      <c r="J3" s="10"/>
      <c r="K3" s="10"/>
      <c r="L3" s="10"/>
      <c r="M3" s="10"/>
      <c r="N3" s="11"/>
      <c r="O3" s="11"/>
      <c r="P3" s="10"/>
      <c r="Q3" s="10"/>
    </row>
    <row r="4" spans="1:17" ht="120" x14ac:dyDescent="0.25">
      <c r="A4" s="20" t="s">
        <v>125</v>
      </c>
      <c r="B4" s="21" t="s">
        <v>161</v>
      </c>
      <c r="C4" s="54" t="s">
        <v>126</v>
      </c>
      <c r="D4" s="23" t="s">
        <v>19</v>
      </c>
      <c r="E4" s="23" t="s">
        <v>121</v>
      </c>
      <c r="F4" s="23"/>
      <c r="G4" s="23" t="s">
        <v>127</v>
      </c>
      <c r="H4" s="23"/>
      <c r="I4" s="23"/>
      <c r="J4" s="23"/>
      <c r="K4" s="23"/>
      <c r="L4" s="23"/>
      <c r="M4" s="23"/>
      <c r="N4" s="24">
        <v>3500000</v>
      </c>
      <c r="O4" s="24"/>
      <c r="P4" s="18" t="s">
        <v>214</v>
      </c>
      <c r="Q4" s="19" t="s">
        <v>279</v>
      </c>
    </row>
    <row r="5" spans="1:17" ht="60" x14ac:dyDescent="0.25">
      <c r="A5" s="20" t="s">
        <v>117</v>
      </c>
      <c r="B5" s="21" t="s">
        <v>156</v>
      </c>
      <c r="C5" s="54" t="s">
        <v>152</v>
      </c>
      <c r="D5" s="23" t="s">
        <v>19</v>
      </c>
      <c r="E5" s="23" t="s">
        <v>121</v>
      </c>
      <c r="F5" s="23" t="s">
        <v>122</v>
      </c>
      <c r="G5" s="23" t="s">
        <v>33</v>
      </c>
      <c r="H5" s="23"/>
      <c r="I5" s="23"/>
      <c r="J5" s="23"/>
      <c r="K5" s="23"/>
      <c r="L5" s="23"/>
      <c r="M5" s="23"/>
      <c r="N5" s="24">
        <v>35000</v>
      </c>
      <c r="O5" s="24"/>
      <c r="P5" s="18" t="s">
        <v>282</v>
      </c>
      <c r="Q5" s="19" t="s">
        <v>215</v>
      </c>
    </row>
    <row r="6" spans="1:17" ht="45" x14ac:dyDescent="0.25">
      <c r="A6" s="20">
        <v>1</v>
      </c>
      <c r="B6" s="21" t="s">
        <v>161</v>
      </c>
      <c r="C6" s="54" t="s">
        <v>280</v>
      </c>
      <c r="D6" s="23">
        <v>231</v>
      </c>
      <c r="E6" s="23" t="s">
        <v>121</v>
      </c>
      <c r="F6" s="23">
        <v>3613</v>
      </c>
      <c r="G6" s="23">
        <v>2324</v>
      </c>
      <c r="H6" s="23"/>
      <c r="I6" s="23"/>
      <c r="J6" s="23"/>
      <c r="K6" s="23"/>
      <c r="L6" s="23"/>
      <c r="M6" s="23"/>
      <c r="N6" s="24">
        <v>522000</v>
      </c>
      <c r="O6" s="24"/>
      <c r="P6" s="33" t="s">
        <v>281</v>
      </c>
      <c r="Q6" s="19" t="s">
        <v>283</v>
      </c>
    </row>
    <row r="7" spans="1:17" ht="90" x14ac:dyDescent="0.25">
      <c r="A7" s="20" t="s">
        <v>125</v>
      </c>
      <c r="B7" s="21" t="s">
        <v>161</v>
      </c>
      <c r="C7" s="54" t="s">
        <v>143</v>
      </c>
      <c r="D7" s="23" t="s">
        <v>19</v>
      </c>
      <c r="E7" s="23" t="s">
        <v>121</v>
      </c>
      <c r="F7" s="23" t="s">
        <v>99</v>
      </c>
      <c r="G7" s="23" t="s">
        <v>144</v>
      </c>
      <c r="H7" s="23"/>
      <c r="I7" s="23"/>
      <c r="J7" s="23"/>
      <c r="K7" s="23"/>
      <c r="L7" s="23" t="s">
        <v>145</v>
      </c>
      <c r="M7" s="23"/>
      <c r="N7" s="36">
        <v>679000</v>
      </c>
      <c r="O7" s="24"/>
      <c r="P7" s="18" t="s">
        <v>208</v>
      </c>
      <c r="Q7" s="19" t="s">
        <v>209</v>
      </c>
    </row>
    <row r="8" spans="1:17" ht="38.25" customHeight="1" x14ac:dyDescent="0.25">
      <c r="A8" s="12" t="s">
        <v>249</v>
      </c>
      <c r="B8" s="17"/>
      <c r="C8" s="69" t="s">
        <v>249</v>
      </c>
      <c r="D8" s="10"/>
      <c r="E8" s="10"/>
      <c r="F8" s="9"/>
      <c r="G8" s="10"/>
      <c r="H8" s="10"/>
      <c r="I8" s="10"/>
      <c r="J8" s="10"/>
      <c r="K8" s="10"/>
      <c r="L8" s="10"/>
      <c r="M8" s="10"/>
      <c r="N8" s="11"/>
      <c r="O8" s="11"/>
      <c r="P8" s="10"/>
      <c r="Q8" s="10"/>
    </row>
    <row r="9" spans="1:17" ht="75" x14ac:dyDescent="0.25">
      <c r="A9" s="20">
        <v>1</v>
      </c>
      <c r="B9" s="21" t="s">
        <v>161</v>
      </c>
      <c r="C9" s="54" t="s">
        <v>253</v>
      </c>
      <c r="D9" s="23" t="s">
        <v>19</v>
      </c>
      <c r="E9" s="23" t="s">
        <v>250</v>
      </c>
      <c r="F9" s="23"/>
      <c r="G9" s="23" t="s">
        <v>251</v>
      </c>
      <c r="H9" s="23"/>
      <c r="I9" s="23"/>
      <c r="J9" s="23" t="s">
        <v>252</v>
      </c>
      <c r="K9" s="23"/>
      <c r="L9" s="23"/>
      <c r="M9" s="23"/>
      <c r="N9" s="35">
        <v>480000</v>
      </c>
      <c r="O9" s="34"/>
      <c r="P9" s="18" t="s">
        <v>263</v>
      </c>
      <c r="Q9" s="45" t="s">
        <v>277</v>
      </c>
    </row>
    <row r="10" spans="1:17" ht="75" x14ac:dyDescent="0.25">
      <c r="A10" s="23">
        <v>9003</v>
      </c>
      <c r="B10" s="25" t="s">
        <v>158</v>
      </c>
      <c r="C10" s="54" t="s">
        <v>287</v>
      </c>
      <c r="D10" s="23" t="s">
        <v>19</v>
      </c>
      <c r="E10" s="23" t="s">
        <v>250</v>
      </c>
      <c r="F10" s="23"/>
      <c r="G10" s="23">
        <v>4116</v>
      </c>
      <c r="H10" s="23"/>
      <c r="I10" s="23"/>
      <c r="J10" s="23">
        <v>34054</v>
      </c>
      <c r="K10" s="23"/>
      <c r="L10" s="30"/>
      <c r="M10" s="23"/>
      <c r="N10" s="35">
        <v>1890000</v>
      </c>
      <c r="O10" s="34"/>
      <c r="P10" s="22" t="s">
        <v>288</v>
      </c>
      <c r="Q10" s="19" t="s">
        <v>289</v>
      </c>
    </row>
    <row r="11" spans="1:17" s="4" customFormat="1" ht="38.25" customHeight="1" x14ac:dyDescent="0.2">
      <c r="A11" s="12" t="s">
        <v>172</v>
      </c>
      <c r="B11" s="17"/>
      <c r="C11" s="69" t="s">
        <v>304</v>
      </c>
      <c r="D11" s="10"/>
      <c r="E11" s="10"/>
      <c r="F11" s="9"/>
      <c r="G11" s="10"/>
      <c r="H11" s="10"/>
      <c r="I11" s="10"/>
      <c r="J11" s="10"/>
      <c r="K11" s="10"/>
      <c r="L11" s="10"/>
      <c r="M11" s="10"/>
      <c r="N11" s="11"/>
      <c r="O11" s="11"/>
      <c r="P11" s="10"/>
      <c r="Q11" s="10"/>
    </row>
    <row r="12" spans="1:17" ht="45" x14ac:dyDescent="0.25">
      <c r="A12" s="20" t="s">
        <v>117</v>
      </c>
      <c r="B12" s="21" t="s">
        <v>156</v>
      </c>
      <c r="C12" s="54" t="s">
        <v>124</v>
      </c>
      <c r="D12" s="23" t="s">
        <v>19</v>
      </c>
      <c r="E12" s="23" t="s">
        <v>23</v>
      </c>
      <c r="F12" s="23" t="s">
        <v>58</v>
      </c>
      <c r="G12" s="23" t="s">
        <v>22</v>
      </c>
      <c r="H12" s="23"/>
      <c r="I12" s="23"/>
      <c r="J12" s="23"/>
      <c r="K12" s="23" t="s">
        <v>120</v>
      </c>
      <c r="L12" s="23"/>
      <c r="M12" s="23"/>
      <c r="N12" s="24"/>
      <c r="O12" s="24">
        <v>300000</v>
      </c>
      <c r="P12" s="18" t="s">
        <v>199</v>
      </c>
      <c r="Q12" s="19" t="s">
        <v>200</v>
      </c>
    </row>
    <row r="13" spans="1:17" ht="60.75" customHeight="1" x14ac:dyDescent="0.25">
      <c r="A13" s="20">
        <v>1</v>
      </c>
      <c r="B13" s="21" t="s">
        <v>158</v>
      </c>
      <c r="C13" s="60" t="s">
        <v>254</v>
      </c>
      <c r="D13" s="23" t="s">
        <v>19</v>
      </c>
      <c r="E13" s="23" t="s">
        <v>23</v>
      </c>
      <c r="F13" s="23" t="s">
        <v>61</v>
      </c>
      <c r="G13" s="23" t="s">
        <v>29</v>
      </c>
      <c r="H13" s="23"/>
      <c r="I13" s="23"/>
      <c r="J13" s="23"/>
      <c r="K13" s="23" t="s">
        <v>47</v>
      </c>
      <c r="L13" s="23"/>
      <c r="M13" s="23"/>
      <c r="N13" s="34"/>
      <c r="O13" s="35">
        <v>2500000</v>
      </c>
      <c r="P13" s="18" t="s">
        <v>266</v>
      </c>
      <c r="Q13" s="19" t="s">
        <v>267</v>
      </c>
    </row>
    <row r="14" spans="1:17" ht="92.25" customHeight="1" x14ac:dyDescent="0.25">
      <c r="A14" s="20" t="s">
        <v>44</v>
      </c>
      <c r="B14" s="21" t="s">
        <v>158</v>
      </c>
      <c r="C14" s="61"/>
      <c r="D14" s="23" t="s">
        <v>19</v>
      </c>
      <c r="E14" s="23" t="s">
        <v>23</v>
      </c>
      <c r="F14" s="23" t="s">
        <v>61</v>
      </c>
      <c r="G14" s="23" t="s">
        <v>29</v>
      </c>
      <c r="H14" s="23"/>
      <c r="I14" s="23"/>
      <c r="J14" s="23"/>
      <c r="K14" s="23" t="s">
        <v>47</v>
      </c>
      <c r="L14" s="23"/>
      <c r="M14" s="23"/>
      <c r="N14" s="34"/>
      <c r="O14" s="35">
        <v>481000</v>
      </c>
      <c r="P14" s="18" t="s">
        <v>178</v>
      </c>
      <c r="Q14" s="19" t="s">
        <v>300</v>
      </c>
    </row>
    <row r="15" spans="1:17" ht="60" x14ac:dyDescent="0.25">
      <c r="A15" s="20" t="s">
        <v>44</v>
      </c>
      <c r="B15" s="21" t="s">
        <v>158</v>
      </c>
      <c r="C15" s="54" t="s">
        <v>103</v>
      </c>
      <c r="D15" s="23" t="s">
        <v>19</v>
      </c>
      <c r="E15" s="23" t="s">
        <v>23</v>
      </c>
      <c r="F15" s="23" t="s">
        <v>45</v>
      </c>
      <c r="G15" s="23" t="s">
        <v>42</v>
      </c>
      <c r="H15" s="23"/>
      <c r="I15" s="23"/>
      <c r="J15" s="23"/>
      <c r="K15" s="23" t="s">
        <v>47</v>
      </c>
      <c r="L15" s="23"/>
      <c r="M15" s="23"/>
      <c r="N15" s="24"/>
      <c r="O15" s="24">
        <v>361000</v>
      </c>
      <c r="P15" s="18" t="s">
        <v>246</v>
      </c>
      <c r="Q15" s="19" t="s">
        <v>243</v>
      </c>
    </row>
    <row r="16" spans="1:17" ht="90" x14ac:dyDescent="0.25">
      <c r="A16" s="20" t="s">
        <v>44</v>
      </c>
      <c r="B16" s="21" t="s">
        <v>158</v>
      </c>
      <c r="C16" s="54" t="s">
        <v>153</v>
      </c>
      <c r="D16" s="23" t="s">
        <v>19</v>
      </c>
      <c r="E16" s="23" t="s">
        <v>23</v>
      </c>
      <c r="F16" s="23" t="s">
        <v>45</v>
      </c>
      <c r="G16" s="23" t="s">
        <v>46</v>
      </c>
      <c r="H16" s="23"/>
      <c r="I16" s="23"/>
      <c r="J16" s="23"/>
      <c r="K16" s="23" t="s">
        <v>47</v>
      </c>
      <c r="L16" s="23" t="s">
        <v>48</v>
      </c>
      <c r="M16" s="23"/>
      <c r="N16" s="24"/>
      <c r="O16" s="24">
        <v>475000</v>
      </c>
      <c r="P16" s="18" t="s">
        <v>175</v>
      </c>
      <c r="Q16" s="19" t="s">
        <v>211</v>
      </c>
    </row>
    <row r="17" spans="1:17" ht="60" x14ac:dyDescent="0.25">
      <c r="A17" s="20" t="s">
        <v>44</v>
      </c>
      <c r="B17" s="21" t="s">
        <v>158</v>
      </c>
      <c r="C17" s="54" t="s">
        <v>49</v>
      </c>
      <c r="D17" s="23" t="s">
        <v>19</v>
      </c>
      <c r="E17" s="23" t="s">
        <v>23</v>
      </c>
      <c r="F17" s="23" t="s">
        <v>45</v>
      </c>
      <c r="G17" s="23" t="s">
        <v>42</v>
      </c>
      <c r="H17" s="23"/>
      <c r="I17" s="23"/>
      <c r="J17" s="23"/>
      <c r="K17" s="23" t="s">
        <v>47</v>
      </c>
      <c r="L17" s="23" t="s">
        <v>50</v>
      </c>
      <c r="M17" s="23"/>
      <c r="N17" s="24"/>
      <c r="O17" s="24">
        <v>900000</v>
      </c>
      <c r="P17" s="18" t="s">
        <v>175</v>
      </c>
      <c r="Q17" s="19" t="s">
        <v>176</v>
      </c>
    </row>
    <row r="18" spans="1:17" ht="45" x14ac:dyDescent="0.25">
      <c r="A18" s="20" t="s">
        <v>125</v>
      </c>
      <c r="B18" s="21" t="s">
        <v>161</v>
      </c>
      <c r="C18" s="54" t="s">
        <v>133</v>
      </c>
      <c r="D18" s="23" t="s">
        <v>19</v>
      </c>
      <c r="E18" s="23" t="s">
        <v>23</v>
      </c>
      <c r="F18" s="23" t="s">
        <v>33</v>
      </c>
      <c r="G18" s="23" t="s">
        <v>134</v>
      </c>
      <c r="H18" s="23"/>
      <c r="I18" s="23"/>
      <c r="J18" s="23"/>
      <c r="K18" s="23" t="s">
        <v>47</v>
      </c>
      <c r="L18" s="23" t="s">
        <v>135</v>
      </c>
      <c r="M18" s="23"/>
      <c r="N18" s="24"/>
      <c r="O18" s="24">
        <v>2001000</v>
      </c>
      <c r="P18" s="18" t="s">
        <v>136</v>
      </c>
      <c r="Q18" s="19" t="s">
        <v>202</v>
      </c>
    </row>
    <row r="19" spans="1:17" ht="60" x14ac:dyDescent="0.25">
      <c r="A19" s="20" t="s">
        <v>31</v>
      </c>
      <c r="B19" s="21" t="s">
        <v>159</v>
      </c>
      <c r="C19" s="54" t="s">
        <v>40</v>
      </c>
      <c r="D19" s="23" t="s">
        <v>19</v>
      </c>
      <c r="E19" s="23" t="s">
        <v>23</v>
      </c>
      <c r="F19" s="23" t="s">
        <v>41</v>
      </c>
      <c r="G19" s="23" t="s">
        <v>42</v>
      </c>
      <c r="H19" s="23"/>
      <c r="I19" s="23"/>
      <c r="J19" s="23"/>
      <c r="K19" s="23" t="s">
        <v>35</v>
      </c>
      <c r="L19" s="23" t="s">
        <v>43</v>
      </c>
      <c r="M19" s="23"/>
      <c r="N19" s="24"/>
      <c r="O19" s="24">
        <v>900000</v>
      </c>
      <c r="P19" s="18" t="s">
        <v>171</v>
      </c>
      <c r="Q19" s="19" t="s">
        <v>216</v>
      </c>
    </row>
    <row r="20" spans="1:17" ht="97.9" customHeight="1" x14ac:dyDescent="0.25">
      <c r="A20" s="20">
        <v>1</v>
      </c>
      <c r="B20" s="21" t="s">
        <v>269</v>
      </c>
      <c r="C20" s="56" t="s">
        <v>257</v>
      </c>
      <c r="D20" s="23" t="s">
        <v>19</v>
      </c>
      <c r="E20" s="23" t="s">
        <v>23</v>
      </c>
      <c r="F20" s="23" t="s">
        <v>52</v>
      </c>
      <c r="G20" s="23" t="s">
        <v>22</v>
      </c>
      <c r="H20" s="23"/>
      <c r="I20" s="23"/>
      <c r="J20" s="23"/>
      <c r="K20" s="23" t="s">
        <v>258</v>
      </c>
      <c r="L20" s="23" t="s">
        <v>259</v>
      </c>
      <c r="M20" s="23"/>
      <c r="N20" s="34"/>
      <c r="O20" s="35">
        <v>55000</v>
      </c>
      <c r="P20" s="18" t="s">
        <v>178</v>
      </c>
      <c r="Q20" s="19" t="s">
        <v>268</v>
      </c>
    </row>
    <row r="21" spans="1:17" ht="60" x14ac:dyDescent="0.25">
      <c r="A21" s="20" t="s">
        <v>125</v>
      </c>
      <c r="B21" s="21" t="s">
        <v>161</v>
      </c>
      <c r="C21" s="54" t="s">
        <v>132</v>
      </c>
      <c r="D21" s="23" t="s">
        <v>19</v>
      </c>
      <c r="E21" s="23" t="s">
        <v>23</v>
      </c>
      <c r="F21" s="23" t="s">
        <v>52</v>
      </c>
      <c r="G21" s="23" t="s">
        <v>22</v>
      </c>
      <c r="H21" s="23"/>
      <c r="I21" s="23"/>
      <c r="J21" s="23"/>
      <c r="K21" s="23" t="s">
        <v>47</v>
      </c>
      <c r="L21" s="23"/>
      <c r="M21" s="23"/>
      <c r="N21" s="24"/>
      <c r="O21" s="24">
        <v>-2000000</v>
      </c>
      <c r="P21" s="18" t="s">
        <v>201</v>
      </c>
      <c r="Q21" s="18" t="s">
        <v>217</v>
      </c>
    </row>
    <row r="22" spans="1:17" ht="90" x14ac:dyDescent="0.25">
      <c r="A22" s="20" t="s">
        <v>44</v>
      </c>
      <c r="B22" s="21" t="s">
        <v>158</v>
      </c>
      <c r="C22" s="65" t="s">
        <v>51</v>
      </c>
      <c r="D22" s="23" t="s">
        <v>19</v>
      </c>
      <c r="E22" s="23" t="s">
        <v>23</v>
      </c>
      <c r="F22" s="23" t="s">
        <v>52</v>
      </c>
      <c r="G22" s="23" t="s">
        <v>29</v>
      </c>
      <c r="H22" s="23"/>
      <c r="I22" s="23"/>
      <c r="J22" s="23"/>
      <c r="K22" s="23" t="s">
        <v>47</v>
      </c>
      <c r="L22" s="23" t="s">
        <v>53</v>
      </c>
      <c r="M22" s="23"/>
      <c r="N22" s="24"/>
      <c r="O22" s="24">
        <v>64000</v>
      </c>
      <c r="P22" s="18" t="s">
        <v>177</v>
      </c>
      <c r="Q22" s="19" t="s">
        <v>218</v>
      </c>
    </row>
    <row r="23" spans="1:17" ht="75" x14ac:dyDescent="0.25">
      <c r="A23" s="20" t="s">
        <v>125</v>
      </c>
      <c r="B23" s="21" t="s">
        <v>161</v>
      </c>
      <c r="C23" s="65"/>
      <c r="D23" s="23" t="s">
        <v>19</v>
      </c>
      <c r="E23" s="23" t="s">
        <v>23</v>
      </c>
      <c r="F23" s="23" t="s">
        <v>52</v>
      </c>
      <c r="G23" s="23" t="s">
        <v>22</v>
      </c>
      <c r="H23" s="23"/>
      <c r="I23" s="23"/>
      <c r="J23" s="23"/>
      <c r="K23" s="23" t="s">
        <v>47</v>
      </c>
      <c r="L23" s="23" t="s">
        <v>53</v>
      </c>
      <c r="M23" s="23"/>
      <c r="N23" s="24"/>
      <c r="O23" s="24">
        <v>2000000</v>
      </c>
      <c r="P23" s="18" t="s">
        <v>201</v>
      </c>
      <c r="Q23" s="18" t="s">
        <v>272</v>
      </c>
    </row>
    <row r="24" spans="1:17" ht="45" x14ac:dyDescent="0.25">
      <c r="A24" s="20" t="s">
        <v>117</v>
      </c>
      <c r="B24" s="21" t="s">
        <v>156</v>
      </c>
      <c r="C24" s="54" t="s">
        <v>118</v>
      </c>
      <c r="D24" s="23" t="s">
        <v>19</v>
      </c>
      <c r="E24" s="23" t="s">
        <v>23</v>
      </c>
      <c r="F24" s="23" t="s">
        <v>119</v>
      </c>
      <c r="G24" s="23" t="s">
        <v>22</v>
      </c>
      <c r="H24" s="23"/>
      <c r="I24" s="23"/>
      <c r="J24" s="23"/>
      <c r="K24" s="23" t="s">
        <v>120</v>
      </c>
      <c r="L24" s="23"/>
      <c r="M24" s="23"/>
      <c r="N24" s="24"/>
      <c r="O24" s="24">
        <v>94000</v>
      </c>
      <c r="P24" s="18" t="s">
        <v>195</v>
      </c>
      <c r="Q24" s="19" t="s">
        <v>219</v>
      </c>
    </row>
    <row r="25" spans="1:17" ht="60" x14ac:dyDescent="0.25">
      <c r="A25" s="20" t="s">
        <v>117</v>
      </c>
      <c r="B25" s="21" t="s">
        <v>156</v>
      </c>
      <c r="C25" s="63" t="s">
        <v>162</v>
      </c>
      <c r="D25" s="23" t="s">
        <v>19</v>
      </c>
      <c r="E25" s="23" t="s">
        <v>23</v>
      </c>
      <c r="F25" s="23">
        <v>3319</v>
      </c>
      <c r="G25" s="23">
        <v>5169</v>
      </c>
      <c r="H25" s="23"/>
      <c r="I25" s="23"/>
      <c r="J25" s="23"/>
      <c r="K25" s="23" t="s">
        <v>120</v>
      </c>
      <c r="L25" s="23"/>
      <c r="M25" s="23"/>
      <c r="N25" s="24"/>
      <c r="O25" s="24">
        <v>50000</v>
      </c>
      <c r="P25" s="18" t="s">
        <v>178</v>
      </c>
      <c r="Q25" s="19" t="s">
        <v>286</v>
      </c>
    </row>
    <row r="26" spans="1:17" ht="60" x14ac:dyDescent="0.25">
      <c r="A26" s="20" t="s">
        <v>117</v>
      </c>
      <c r="B26" s="21" t="s">
        <v>156</v>
      </c>
      <c r="C26" s="64"/>
      <c r="D26" s="23" t="s">
        <v>19</v>
      </c>
      <c r="E26" s="23" t="s">
        <v>23</v>
      </c>
      <c r="F26" s="23" t="s">
        <v>122</v>
      </c>
      <c r="G26" s="23" t="s">
        <v>123</v>
      </c>
      <c r="H26" s="23"/>
      <c r="I26" s="23"/>
      <c r="J26" s="23"/>
      <c r="K26" s="23" t="s">
        <v>120</v>
      </c>
      <c r="L26" s="23"/>
      <c r="M26" s="23"/>
      <c r="N26" s="24"/>
      <c r="O26" s="24">
        <v>20000</v>
      </c>
      <c r="P26" s="18" t="s">
        <v>195</v>
      </c>
      <c r="Q26" s="19" t="s">
        <v>220</v>
      </c>
    </row>
    <row r="27" spans="1:17" ht="75" x14ac:dyDescent="0.25">
      <c r="A27" s="23">
        <v>9003</v>
      </c>
      <c r="B27" s="25" t="s">
        <v>158</v>
      </c>
      <c r="C27" s="54" t="s">
        <v>294</v>
      </c>
      <c r="D27" s="23" t="s">
        <v>19</v>
      </c>
      <c r="E27" s="23" t="s">
        <v>23</v>
      </c>
      <c r="F27" s="23" t="s">
        <v>291</v>
      </c>
      <c r="G27" s="23">
        <v>5493</v>
      </c>
      <c r="H27" s="23"/>
      <c r="I27" s="23"/>
      <c r="J27" s="23"/>
      <c r="K27" s="23" t="s">
        <v>47</v>
      </c>
      <c r="L27" s="23"/>
      <c r="M27" s="23"/>
      <c r="N27" s="34"/>
      <c r="O27" s="35">
        <v>730000</v>
      </c>
      <c r="P27" s="18" t="s">
        <v>178</v>
      </c>
      <c r="Q27" s="19" t="s">
        <v>302</v>
      </c>
    </row>
    <row r="28" spans="1:17" ht="66" customHeight="1" x14ac:dyDescent="0.25">
      <c r="A28" s="23">
        <v>9003</v>
      </c>
      <c r="B28" s="25" t="s">
        <v>158</v>
      </c>
      <c r="C28" s="54" t="s">
        <v>290</v>
      </c>
      <c r="D28" s="23" t="s">
        <v>19</v>
      </c>
      <c r="E28" s="23" t="s">
        <v>23</v>
      </c>
      <c r="F28" s="23" t="s">
        <v>291</v>
      </c>
      <c r="G28" s="23">
        <v>5493</v>
      </c>
      <c r="H28" s="23"/>
      <c r="I28" s="23"/>
      <c r="J28" s="23">
        <v>34054</v>
      </c>
      <c r="K28" s="23" t="s">
        <v>47</v>
      </c>
      <c r="L28" s="23"/>
      <c r="M28" s="23"/>
      <c r="N28" s="34"/>
      <c r="O28" s="35">
        <v>1890000</v>
      </c>
      <c r="P28" s="18" t="s">
        <v>292</v>
      </c>
      <c r="Q28" s="19" t="s">
        <v>293</v>
      </c>
    </row>
    <row r="29" spans="1:17" ht="90" customHeight="1" x14ac:dyDescent="0.25">
      <c r="A29" s="20">
        <v>1</v>
      </c>
      <c r="B29" s="21" t="s">
        <v>156</v>
      </c>
      <c r="C29" s="56" t="s">
        <v>255</v>
      </c>
      <c r="D29" s="23" t="s">
        <v>19</v>
      </c>
      <c r="E29" s="23" t="s">
        <v>23</v>
      </c>
      <c r="F29" s="23" t="s">
        <v>256</v>
      </c>
      <c r="G29" s="23" t="s">
        <v>42</v>
      </c>
      <c r="H29" s="23"/>
      <c r="I29" s="23"/>
      <c r="J29" s="23"/>
      <c r="K29" s="23" t="s">
        <v>120</v>
      </c>
      <c r="L29" s="23"/>
      <c r="M29" s="23"/>
      <c r="N29" s="34"/>
      <c r="O29" s="35">
        <v>146000</v>
      </c>
      <c r="P29" s="18" t="s">
        <v>270</v>
      </c>
      <c r="Q29" s="19" t="s">
        <v>271</v>
      </c>
    </row>
    <row r="30" spans="1:17" ht="75" x14ac:dyDescent="0.25">
      <c r="A30" s="23" t="s">
        <v>117</v>
      </c>
      <c r="B30" s="21" t="s">
        <v>156</v>
      </c>
      <c r="C30" s="56" t="s">
        <v>154</v>
      </c>
      <c r="D30" s="23" t="s">
        <v>19</v>
      </c>
      <c r="E30" s="23" t="s">
        <v>23</v>
      </c>
      <c r="F30" s="23" t="s">
        <v>88</v>
      </c>
      <c r="G30" s="23" t="s">
        <v>155</v>
      </c>
      <c r="H30" s="23"/>
      <c r="I30" s="23"/>
      <c r="J30" s="23"/>
      <c r="K30" s="23" t="s">
        <v>120</v>
      </c>
      <c r="L30" s="23"/>
      <c r="M30" s="23"/>
      <c r="N30" s="34"/>
      <c r="O30" s="35">
        <v>175000</v>
      </c>
      <c r="P30" s="18" t="s">
        <v>221</v>
      </c>
      <c r="Q30" s="19" t="s">
        <v>222</v>
      </c>
    </row>
    <row r="31" spans="1:17" ht="150" x14ac:dyDescent="0.25">
      <c r="A31" s="20" t="s">
        <v>17</v>
      </c>
      <c r="B31" s="21" t="s">
        <v>150</v>
      </c>
      <c r="C31" s="60" t="s">
        <v>18</v>
      </c>
      <c r="D31" s="23" t="s">
        <v>19</v>
      </c>
      <c r="E31" s="23" t="s">
        <v>28</v>
      </c>
      <c r="F31" s="23" t="s">
        <v>21</v>
      </c>
      <c r="G31" s="23" t="s">
        <v>22</v>
      </c>
      <c r="H31" s="23"/>
      <c r="I31" s="23"/>
      <c r="J31" s="23"/>
      <c r="K31" s="23" t="s">
        <v>23</v>
      </c>
      <c r="L31" s="23"/>
      <c r="M31" s="23"/>
      <c r="N31" s="24"/>
      <c r="O31" s="24">
        <v>1273000</v>
      </c>
      <c r="P31" s="18" t="s">
        <v>223</v>
      </c>
      <c r="Q31" s="19" t="s">
        <v>247</v>
      </c>
    </row>
    <row r="32" spans="1:17" ht="75" x14ac:dyDescent="0.25">
      <c r="A32" s="20" t="s">
        <v>17</v>
      </c>
      <c r="B32" s="21" t="s">
        <v>150</v>
      </c>
      <c r="C32" s="68"/>
      <c r="D32" s="23" t="s">
        <v>19</v>
      </c>
      <c r="E32" s="23" t="s">
        <v>28</v>
      </c>
      <c r="F32" s="23" t="s">
        <v>21</v>
      </c>
      <c r="G32" s="23" t="s">
        <v>22</v>
      </c>
      <c r="H32" s="23"/>
      <c r="I32" s="23"/>
      <c r="J32" s="23"/>
      <c r="K32" s="23" t="s">
        <v>23</v>
      </c>
      <c r="L32" s="23"/>
      <c r="M32" s="23"/>
      <c r="N32" s="24"/>
      <c r="O32" s="24">
        <v>3000000</v>
      </c>
      <c r="P32" s="18" t="s">
        <v>248</v>
      </c>
      <c r="Q32" s="19" t="s">
        <v>224</v>
      </c>
    </row>
    <row r="33" spans="1:19" ht="75" x14ac:dyDescent="0.25">
      <c r="A33" s="20" t="s">
        <v>17</v>
      </c>
      <c r="B33" s="21" t="s">
        <v>150</v>
      </c>
      <c r="C33" s="68"/>
      <c r="D33" s="23" t="s">
        <v>19</v>
      </c>
      <c r="E33" s="23" t="s">
        <v>28</v>
      </c>
      <c r="F33" s="23" t="s">
        <v>21</v>
      </c>
      <c r="G33" s="23" t="s">
        <v>29</v>
      </c>
      <c r="H33" s="23"/>
      <c r="I33" s="23"/>
      <c r="J33" s="23"/>
      <c r="K33" s="23" t="s">
        <v>23</v>
      </c>
      <c r="L33" s="23"/>
      <c r="M33" s="23"/>
      <c r="N33" s="24"/>
      <c r="O33" s="24">
        <v>2000000</v>
      </c>
      <c r="P33" s="18" t="s">
        <v>167</v>
      </c>
      <c r="Q33" s="19" t="s">
        <v>226</v>
      </c>
      <c r="R33" t="s">
        <v>225</v>
      </c>
    </row>
    <row r="34" spans="1:19" ht="110.25" customHeight="1" x14ac:dyDescent="0.25">
      <c r="A34" s="20" t="s">
        <v>17</v>
      </c>
      <c r="B34" s="21" t="s">
        <v>150</v>
      </c>
      <c r="C34" s="61"/>
      <c r="D34" s="23">
        <v>231</v>
      </c>
      <c r="E34" s="23" t="s">
        <v>28</v>
      </c>
      <c r="F34" s="23">
        <v>3612</v>
      </c>
      <c r="G34" s="23">
        <v>5171</v>
      </c>
      <c r="H34" s="23"/>
      <c r="I34" s="23"/>
      <c r="J34" s="23"/>
      <c r="K34" s="23" t="s">
        <v>23</v>
      </c>
      <c r="L34" s="23"/>
      <c r="M34" s="23"/>
      <c r="N34" s="24"/>
      <c r="O34" s="24">
        <v>300000</v>
      </c>
      <c r="P34" s="18" t="s">
        <v>178</v>
      </c>
      <c r="Q34" s="19" t="s">
        <v>298</v>
      </c>
    </row>
    <row r="35" spans="1:19" ht="60" x14ac:dyDescent="0.25">
      <c r="A35" s="20" t="s">
        <v>17</v>
      </c>
      <c r="B35" s="21" t="s">
        <v>150</v>
      </c>
      <c r="C35" s="63" t="s">
        <v>24</v>
      </c>
      <c r="D35" s="23" t="s">
        <v>19</v>
      </c>
      <c r="E35" s="23" t="s">
        <v>23</v>
      </c>
      <c r="F35" s="23" t="s">
        <v>25</v>
      </c>
      <c r="G35" s="23" t="s">
        <v>22</v>
      </c>
      <c r="H35" s="23"/>
      <c r="I35" s="23"/>
      <c r="J35" s="23"/>
      <c r="K35" s="23" t="s">
        <v>23</v>
      </c>
      <c r="L35" s="23" t="s">
        <v>26</v>
      </c>
      <c r="M35" s="23"/>
      <c r="N35" s="24"/>
      <c r="O35" s="24">
        <v>670000</v>
      </c>
      <c r="P35" s="18" t="s">
        <v>164</v>
      </c>
      <c r="Q35" s="19" t="s">
        <v>227</v>
      </c>
    </row>
    <row r="36" spans="1:19" ht="150" x14ac:dyDescent="0.25">
      <c r="A36" s="20" t="s">
        <v>17</v>
      </c>
      <c r="B36" s="21" t="s">
        <v>150</v>
      </c>
      <c r="C36" s="64"/>
      <c r="D36" s="23" t="s">
        <v>19</v>
      </c>
      <c r="E36" s="23" t="s">
        <v>23</v>
      </c>
      <c r="F36" s="23" t="s">
        <v>25</v>
      </c>
      <c r="G36" s="23" t="s">
        <v>22</v>
      </c>
      <c r="H36" s="23"/>
      <c r="I36" s="23"/>
      <c r="J36" s="23"/>
      <c r="K36" s="23" t="s">
        <v>23</v>
      </c>
      <c r="L36" s="23" t="s">
        <v>27</v>
      </c>
      <c r="M36" s="23"/>
      <c r="N36" s="24"/>
      <c r="O36" s="24">
        <v>290000</v>
      </c>
      <c r="P36" s="18" t="s">
        <v>165</v>
      </c>
      <c r="Q36" s="19" t="s">
        <v>166</v>
      </c>
    </row>
    <row r="37" spans="1:19" s="15" customFormat="1" ht="60" x14ac:dyDescent="0.25">
      <c r="A37" s="37">
        <v>9003</v>
      </c>
      <c r="B37" s="38" t="s">
        <v>158</v>
      </c>
      <c r="C37" s="57" t="s">
        <v>210</v>
      </c>
      <c r="D37" s="23" t="s">
        <v>19</v>
      </c>
      <c r="E37" s="23" t="s">
        <v>23</v>
      </c>
      <c r="F37" s="39">
        <v>3631</v>
      </c>
      <c r="G37" s="39">
        <v>5169</v>
      </c>
      <c r="H37" s="31"/>
      <c r="I37" s="31"/>
      <c r="J37" s="31"/>
      <c r="K37" s="23" t="s">
        <v>47</v>
      </c>
      <c r="L37" s="40" t="s">
        <v>157</v>
      </c>
      <c r="M37" s="31"/>
      <c r="N37" s="32"/>
      <c r="O37" s="36">
        <v>15000</v>
      </c>
      <c r="P37" s="33" t="s">
        <v>178</v>
      </c>
      <c r="Q37" s="25" t="s">
        <v>179</v>
      </c>
    </row>
    <row r="38" spans="1:19" s="15" customFormat="1" ht="43.5" customHeight="1" x14ac:dyDescent="0.25">
      <c r="A38" s="37">
        <v>1</v>
      </c>
      <c r="B38" s="38" t="s">
        <v>158</v>
      </c>
      <c r="C38" s="56" t="s">
        <v>106</v>
      </c>
      <c r="D38" s="23" t="s">
        <v>19</v>
      </c>
      <c r="E38" s="23" t="s">
        <v>23</v>
      </c>
      <c r="F38" s="23" t="s">
        <v>105</v>
      </c>
      <c r="G38" s="23" t="s">
        <v>22</v>
      </c>
      <c r="H38" s="23"/>
      <c r="I38" s="23"/>
      <c r="J38" s="23"/>
      <c r="K38" s="23" t="s">
        <v>47</v>
      </c>
      <c r="L38" s="23"/>
      <c r="M38" s="23"/>
      <c r="N38" s="34"/>
      <c r="O38" s="35">
        <v>424000</v>
      </c>
      <c r="P38" s="18" t="s">
        <v>273</v>
      </c>
      <c r="Q38" s="25" t="s">
        <v>274</v>
      </c>
    </row>
    <row r="39" spans="1:19" ht="45" x14ac:dyDescent="0.25">
      <c r="A39" s="20" t="s">
        <v>44</v>
      </c>
      <c r="B39" s="21" t="s">
        <v>158</v>
      </c>
      <c r="C39" s="54" t="s">
        <v>106</v>
      </c>
      <c r="D39" s="23" t="s">
        <v>19</v>
      </c>
      <c r="E39" s="23" t="s">
        <v>23</v>
      </c>
      <c r="F39" s="23" t="s">
        <v>105</v>
      </c>
      <c r="G39" s="23" t="s">
        <v>22</v>
      </c>
      <c r="H39" s="23"/>
      <c r="I39" s="23"/>
      <c r="J39" s="23"/>
      <c r="K39" s="23" t="s">
        <v>47</v>
      </c>
      <c r="L39" s="23"/>
      <c r="M39" s="23"/>
      <c r="N39" s="24"/>
      <c r="O39" s="24">
        <v>400000</v>
      </c>
      <c r="P39" s="18" t="s">
        <v>195</v>
      </c>
      <c r="Q39" s="18" t="s">
        <v>228</v>
      </c>
    </row>
    <row r="40" spans="1:19" ht="45" x14ac:dyDescent="0.25">
      <c r="A40" s="20" t="s">
        <v>44</v>
      </c>
      <c r="B40" s="21" t="s">
        <v>158</v>
      </c>
      <c r="C40" s="54" t="s">
        <v>101</v>
      </c>
      <c r="D40" s="23" t="s">
        <v>19</v>
      </c>
      <c r="E40" s="23" t="s">
        <v>23</v>
      </c>
      <c r="F40" s="23" t="s">
        <v>99</v>
      </c>
      <c r="G40" s="23" t="s">
        <v>102</v>
      </c>
      <c r="H40" s="23"/>
      <c r="I40" s="23"/>
      <c r="J40" s="23"/>
      <c r="K40" s="23" t="s">
        <v>47</v>
      </c>
      <c r="L40" s="23"/>
      <c r="M40" s="23"/>
      <c r="N40" s="24"/>
      <c r="O40" s="24">
        <v>10000</v>
      </c>
      <c r="P40" s="18" t="s">
        <v>178</v>
      </c>
      <c r="Q40" s="18" t="s">
        <v>229</v>
      </c>
    </row>
    <row r="41" spans="1:19" s="52" customFormat="1" ht="75" x14ac:dyDescent="0.25">
      <c r="A41" s="46">
        <v>1</v>
      </c>
      <c r="B41" s="47" t="s">
        <v>159</v>
      </c>
      <c r="C41" s="58" t="s">
        <v>265</v>
      </c>
      <c r="D41" s="48" t="s">
        <v>19</v>
      </c>
      <c r="E41" s="48" t="s">
        <v>23</v>
      </c>
      <c r="F41" s="48" t="s">
        <v>99</v>
      </c>
      <c r="G41" s="48" t="s">
        <v>262</v>
      </c>
      <c r="H41" s="48"/>
      <c r="I41" s="48"/>
      <c r="J41" s="48" t="s">
        <v>252</v>
      </c>
      <c r="K41" s="48" t="s">
        <v>35</v>
      </c>
      <c r="L41" s="48"/>
      <c r="M41" s="48"/>
      <c r="N41" s="49"/>
      <c r="O41" s="50">
        <v>480000</v>
      </c>
      <c r="P41" s="51" t="s">
        <v>264</v>
      </c>
      <c r="Q41" s="45" t="s">
        <v>278</v>
      </c>
    </row>
    <row r="42" spans="1:19" ht="30" x14ac:dyDescent="0.25">
      <c r="A42" s="20" t="s">
        <v>44</v>
      </c>
      <c r="B42" s="21" t="s">
        <v>158</v>
      </c>
      <c r="C42" s="54" t="s">
        <v>54</v>
      </c>
      <c r="D42" s="23" t="s">
        <v>19</v>
      </c>
      <c r="E42" s="23" t="s">
        <v>23</v>
      </c>
      <c r="F42" s="23" t="s">
        <v>55</v>
      </c>
      <c r="G42" s="23" t="s">
        <v>22</v>
      </c>
      <c r="H42" s="23"/>
      <c r="I42" s="23"/>
      <c r="J42" s="23"/>
      <c r="K42" s="23" t="s">
        <v>47</v>
      </c>
      <c r="L42" s="23" t="s">
        <v>56</v>
      </c>
      <c r="M42" s="23"/>
      <c r="N42" s="24"/>
      <c r="O42" s="24">
        <v>264000</v>
      </c>
      <c r="P42" s="18" t="s">
        <v>171</v>
      </c>
      <c r="Q42" s="19" t="s">
        <v>180</v>
      </c>
    </row>
    <row r="43" spans="1:19" ht="95.25" customHeight="1" x14ac:dyDescent="0.25">
      <c r="A43" s="20">
        <v>9010</v>
      </c>
      <c r="B43" s="21" t="s">
        <v>296</v>
      </c>
      <c r="C43" s="54" t="s">
        <v>295</v>
      </c>
      <c r="D43" s="23">
        <v>231</v>
      </c>
      <c r="E43" s="23">
        <v>800</v>
      </c>
      <c r="F43" s="23">
        <v>4349</v>
      </c>
      <c r="G43" s="23">
        <v>5229</v>
      </c>
      <c r="H43" s="23"/>
      <c r="I43" s="23"/>
      <c r="J43" s="23"/>
      <c r="K43" s="23">
        <v>700</v>
      </c>
      <c r="L43" s="23"/>
      <c r="M43" s="23"/>
      <c r="N43" s="24"/>
      <c r="O43" s="24">
        <v>15000</v>
      </c>
      <c r="P43" s="18" t="s">
        <v>178</v>
      </c>
      <c r="Q43" s="19" t="s">
        <v>299</v>
      </c>
    </row>
    <row r="44" spans="1:19" ht="45" x14ac:dyDescent="0.25">
      <c r="A44" s="20" t="s">
        <v>125</v>
      </c>
      <c r="B44" s="21" t="s">
        <v>161</v>
      </c>
      <c r="C44" s="54" t="s">
        <v>128</v>
      </c>
      <c r="D44" s="23" t="s">
        <v>129</v>
      </c>
      <c r="E44" s="23" t="s">
        <v>116</v>
      </c>
      <c r="F44" s="23" t="s">
        <v>108</v>
      </c>
      <c r="G44" s="23" t="s">
        <v>130</v>
      </c>
      <c r="H44" s="23"/>
      <c r="I44" s="23"/>
      <c r="J44" s="23"/>
      <c r="K44" s="23" t="s">
        <v>131</v>
      </c>
      <c r="L44" s="23"/>
      <c r="M44" s="23"/>
      <c r="N44" s="24"/>
      <c r="O44" s="24">
        <v>196500</v>
      </c>
      <c r="P44" s="18" t="s">
        <v>284</v>
      </c>
      <c r="Q44" s="19" t="s">
        <v>285</v>
      </c>
    </row>
    <row r="45" spans="1:19" ht="60" x14ac:dyDescent="0.25">
      <c r="A45" s="20" t="s">
        <v>44</v>
      </c>
      <c r="B45" s="21" t="s">
        <v>158</v>
      </c>
      <c r="C45" s="54" t="s">
        <v>107</v>
      </c>
      <c r="D45" s="23" t="s">
        <v>19</v>
      </c>
      <c r="E45" s="23" t="s">
        <v>23</v>
      </c>
      <c r="F45" s="23" t="s">
        <v>108</v>
      </c>
      <c r="G45" s="23" t="s">
        <v>22</v>
      </c>
      <c r="H45" s="23"/>
      <c r="I45" s="23"/>
      <c r="J45" s="23"/>
      <c r="K45" s="23" t="s">
        <v>47</v>
      </c>
      <c r="L45" s="23" t="s">
        <v>109</v>
      </c>
      <c r="M45" s="23"/>
      <c r="N45" s="24"/>
      <c r="O45" s="24">
        <v>100000</v>
      </c>
      <c r="P45" s="18" t="s">
        <v>195</v>
      </c>
      <c r="Q45" s="19" t="s">
        <v>230</v>
      </c>
    </row>
    <row r="46" spans="1:19" ht="45" x14ac:dyDescent="0.25">
      <c r="A46" s="20" t="s">
        <v>125</v>
      </c>
      <c r="B46" s="21" t="s">
        <v>161</v>
      </c>
      <c r="C46" s="54" t="s">
        <v>137</v>
      </c>
      <c r="D46" s="23" t="s">
        <v>19</v>
      </c>
      <c r="E46" s="23" t="s">
        <v>23</v>
      </c>
      <c r="F46" s="23" t="s">
        <v>138</v>
      </c>
      <c r="G46" s="23" t="s">
        <v>139</v>
      </c>
      <c r="H46" s="23"/>
      <c r="I46" s="23"/>
      <c r="J46" s="23" t="s">
        <v>140</v>
      </c>
      <c r="K46" s="23" t="s">
        <v>141</v>
      </c>
      <c r="L46" s="23"/>
      <c r="M46" s="23"/>
      <c r="N46" s="24"/>
      <c r="O46" s="24">
        <v>87000</v>
      </c>
      <c r="P46" s="66" t="s">
        <v>212</v>
      </c>
      <c r="Q46" s="18" t="s">
        <v>231</v>
      </c>
    </row>
    <row r="47" spans="1:19" ht="45" x14ac:dyDescent="0.25">
      <c r="A47" s="20" t="s">
        <v>125</v>
      </c>
      <c r="B47" s="21" t="s">
        <v>161</v>
      </c>
      <c r="C47" s="54" t="s">
        <v>137</v>
      </c>
      <c r="D47" s="23" t="s">
        <v>19</v>
      </c>
      <c r="E47" s="23" t="s">
        <v>23</v>
      </c>
      <c r="F47" s="23" t="s">
        <v>138</v>
      </c>
      <c r="G47" s="23" t="s">
        <v>139</v>
      </c>
      <c r="H47" s="23"/>
      <c r="I47" s="23"/>
      <c r="J47" s="23" t="s">
        <v>142</v>
      </c>
      <c r="K47" s="23" t="s">
        <v>141</v>
      </c>
      <c r="L47" s="23"/>
      <c r="M47" s="23"/>
      <c r="N47" s="24"/>
      <c r="O47" s="24">
        <v>106500</v>
      </c>
      <c r="P47" s="66"/>
      <c r="Q47" s="18" t="s">
        <v>232</v>
      </c>
    </row>
    <row r="48" spans="1:19" ht="53.25" customHeight="1" x14ac:dyDescent="0.25">
      <c r="A48" s="23" t="s">
        <v>17</v>
      </c>
      <c r="B48" s="25" t="s">
        <v>161</v>
      </c>
      <c r="C48" s="59" t="s">
        <v>203</v>
      </c>
      <c r="D48" s="26">
        <v>231</v>
      </c>
      <c r="E48" s="26" t="s">
        <v>23</v>
      </c>
      <c r="F48" s="26">
        <v>6409</v>
      </c>
      <c r="G48" s="26">
        <v>5901</v>
      </c>
      <c r="H48" s="26"/>
      <c r="I48" s="26"/>
      <c r="J48" s="26"/>
      <c r="K48" s="26" t="s">
        <v>141</v>
      </c>
      <c r="L48" s="26"/>
      <c r="M48" s="26"/>
      <c r="N48" s="27"/>
      <c r="O48" s="28">
        <v>22499000</v>
      </c>
      <c r="P48" s="67" t="s">
        <v>213</v>
      </c>
      <c r="Q48" s="67"/>
      <c r="S48" s="41"/>
    </row>
    <row r="49" spans="1:17" s="4" customFormat="1" ht="38.25" customHeight="1" x14ac:dyDescent="0.2">
      <c r="A49" s="12" t="s">
        <v>206</v>
      </c>
      <c r="B49" s="17"/>
      <c r="C49" s="69" t="s">
        <v>206</v>
      </c>
      <c r="D49" s="10"/>
      <c r="E49" s="10"/>
      <c r="F49" s="9"/>
      <c r="G49" s="10"/>
      <c r="H49" s="10"/>
      <c r="I49" s="10"/>
      <c r="J49" s="10"/>
      <c r="K49" s="10"/>
      <c r="L49" s="10"/>
      <c r="M49" s="10"/>
      <c r="N49" s="11"/>
      <c r="O49" s="11"/>
      <c r="P49" s="10"/>
      <c r="Q49" s="10"/>
    </row>
    <row r="50" spans="1:17" ht="45" x14ac:dyDescent="0.25">
      <c r="A50" s="20" t="s">
        <v>44</v>
      </c>
      <c r="B50" s="21" t="s">
        <v>158</v>
      </c>
      <c r="C50" s="54" t="s">
        <v>57</v>
      </c>
      <c r="D50" s="23" t="s">
        <v>19</v>
      </c>
      <c r="E50" s="23" t="s">
        <v>23</v>
      </c>
      <c r="F50" s="23" t="s">
        <v>58</v>
      </c>
      <c r="G50" s="23" t="s">
        <v>30</v>
      </c>
      <c r="H50" s="23"/>
      <c r="I50" s="23"/>
      <c r="J50" s="23"/>
      <c r="K50" s="23" t="s">
        <v>47</v>
      </c>
      <c r="L50" s="23" t="s">
        <v>59</v>
      </c>
      <c r="M50" s="23"/>
      <c r="N50" s="24"/>
      <c r="O50" s="24">
        <v>337000</v>
      </c>
      <c r="P50" s="18" t="s">
        <v>171</v>
      </c>
      <c r="Q50" s="19" t="s">
        <v>181</v>
      </c>
    </row>
    <row r="51" spans="1:17" ht="30" x14ac:dyDescent="0.25">
      <c r="A51" s="20" t="s">
        <v>44</v>
      </c>
      <c r="B51" s="21" t="s">
        <v>158</v>
      </c>
      <c r="C51" s="54" t="s">
        <v>60</v>
      </c>
      <c r="D51" s="23" t="s">
        <v>19</v>
      </c>
      <c r="E51" s="23" t="s">
        <v>23</v>
      </c>
      <c r="F51" s="23" t="s">
        <v>61</v>
      </c>
      <c r="G51" s="23" t="s">
        <v>30</v>
      </c>
      <c r="H51" s="23"/>
      <c r="I51" s="23"/>
      <c r="J51" s="23"/>
      <c r="K51" s="23" t="s">
        <v>47</v>
      </c>
      <c r="L51" s="23" t="s">
        <v>62</v>
      </c>
      <c r="M51" s="23"/>
      <c r="N51" s="24"/>
      <c r="O51" s="24">
        <v>140000</v>
      </c>
      <c r="P51" s="18" t="s">
        <v>171</v>
      </c>
      <c r="Q51" s="19" t="s">
        <v>182</v>
      </c>
    </row>
    <row r="52" spans="1:17" ht="60" x14ac:dyDescent="0.25">
      <c r="A52" s="20" t="s">
        <v>44</v>
      </c>
      <c r="B52" s="21" t="s">
        <v>158</v>
      </c>
      <c r="C52" s="54" t="s">
        <v>63</v>
      </c>
      <c r="D52" s="23" t="s">
        <v>19</v>
      </c>
      <c r="E52" s="23" t="s">
        <v>23</v>
      </c>
      <c r="F52" s="23" t="s">
        <v>61</v>
      </c>
      <c r="G52" s="23" t="s">
        <v>30</v>
      </c>
      <c r="H52" s="23"/>
      <c r="I52" s="23"/>
      <c r="J52" s="23"/>
      <c r="K52" s="23" t="s">
        <v>47</v>
      </c>
      <c r="L52" s="23" t="s">
        <v>64</v>
      </c>
      <c r="M52" s="23"/>
      <c r="N52" s="24"/>
      <c r="O52" s="24">
        <v>1271000</v>
      </c>
      <c r="P52" s="18" t="s">
        <v>171</v>
      </c>
      <c r="Q52" s="19" t="s">
        <v>233</v>
      </c>
    </row>
    <row r="53" spans="1:17" ht="45" x14ac:dyDescent="0.25">
      <c r="A53" s="20" t="s">
        <v>44</v>
      </c>
      <c r="B53" s="21" t="s">
        <v>158</v>
      </c>
      <c r="C53" s="54" t="s">
        <v>65</v>
      </c>
      <c r="D53" s="23" t="s">
        <v>19</v>
      </c>
      <c r="E53" s="23" t="s">
        <v>23</v>
      </c>
      <c r="F53" s="23" t="s">
        <v>61</v>
      </c>
      <c r="G53" s="23" t="s">
        <v>30</v>
      </c>
      <c r="H53" s="23"/>
      <c r="I53" s="23"/>
      <c r="J53" s="23"/>
      <c r="K53" s="23" t="s">
        <v>47</v>
      </c>
      <c r="L53" s="23" t="s">
        <v>66</v>
      </c>
      <c r="M53" s="23"/>
      <c r="N53" s="24"/>
      <c r="O53" s="24">
        <v>180000</v>
      </c>
      <c r="P53" s="18" t="s">
        <v>171</v>
      </c>
      <c r="Q53" s="19" t="s">
        <v>183</v>
      </c>
    </row>
    <row r="54" spans="1:17" ht="30" x14ac:dyDescent="0.25">
      <c r="A54" s="20">
        <v>1</v>
      </c>
      <c r="B54" s="21" t="s">
        <v>158</v>
      </c>
      <c r="C54" s="55" t="s">
        <v>260</v>
      </c>
      <c r="D54" s="23" t="s">
        <v>19</v>
      </c>
      <c r="E54" s="23" t="s">
        <v>23</v>
      </c>
      <c r="F54" s="23" t="s">
        <v>45</v>
      </c>
      <c r="G54" s="23" t="s">
        <v>30</v>
      </c>
      <c r="H54" s="25"/>
      <c r="I54" s="25"/>
      <c r="J54" s="25"/>
      <c r="K54" s="23" t="s">
        <v>47</v>
      </c>
      <c r="L54" s="43" t="s">
        <v>261</v>
      </c>
      <c r="M54" s="25"/>
      <c r="N54" s="42"/>
      <c r="O54" s="44">
        <v>10000000</v>
      </c>
      <c r="P54" s="18" t="s">
        <v>178</v>
      </c>
      <c r="Q54" s="22" t="s">
        <v>276</v>
      </c>
    </row>
    <row r="55" spans="1:17" ht="30" x14ac:dyDescent="0.25">
      <c r="A55" s="20" t="s">
        <v>44</v>
      </c>
      <c r="B55" s="21" t="s">
        <v>158</v>
      </c>
      <c r="C55" s="54" t="s">
        <v>67</v>
      </c>
      <c r="D55" s="23" t="s">
        <v>19</v>
      </c>
      <c r="E55" s="23" t="s">
        <v>23</v>
      </c>
      <c r="F55" s="23" t="s">
        <v>45</v>
      </c>
      <c r="G55" s="23" t="s">
        <v>30</v>
      </c>
      <c r="H55" s="23"/>
      <c r="I55" s="23"/>
      <c r="J55" s="23"/>
      <c r="K55" s="23" t="s">
        <v>47</v>
      </c>
      <c r="L55" s="23" t="s">
        <v>68</v>
      </c>
      <c r="M55" s="23"/>
      <c r="N55" s="24"/>
      <c r="O55" s="24">
        <v>1500000</v>
      </c>
      <c r="P55" s="18" t="s">
        <v>171</v>
      </c>
      <c r="Q55" s="19" t="s">
        <v>275</v>
      </c>
    </row>
    <row r="56" spans="1:17" ht="45" x14ac:dyDescent="0.25">
      <c r="A56" s="20" t="s">
        <v>44</v>
      </c>
      <c r="B56" s="21" t="s">
        <v>158</v>
      </c>
      <c r="C56" s="54" t="s">
        <v>186</v>
      </c>
      <c r="D56" s="23" t="s">
        <v>19</v>
      </c>
      <c r="E56" s="23" t="s">
        <v>23</v>
      </c>
      <c r="F56" s="23" t="s">
        <v>45</v>
      </c>
      <c r="G56" s="23" t="s">
        <v>30</v>
      </c>
      <c r="H56" s="23"/>
      <c r="I56" s="23"/>
      <c r="J56" s="23"/>
      <c r="K56" s="23" t="s">
        <v>47</v>
      </c>
      <c r="L56" s="23" t="s">
        <v>69</v>
      </c>
      <c r="M56" s="23"/>
      <c r="N56" s="24"/>
      <c r="O56" s="24">
        <v>210000</v>
      </c>
      <c r="P56" s="18" t="s">
        <v>171</v>
      </c>
      <c r="Q56" s="19" t="s">
        <v>184</v>
      </c>
    </row>
    <row r="57" spans="1:17" ht="105" x14ac:dyDescent="0.25">
      <c r="A57" s="20" t="s">
        <v>44</v>
      </c>
      <c r="B57" s="21" t="s">
        <v>158</v>
      </c>
      <c r="C57" s="54" t="s">
        <v>185</v>
      </c>
      <c r="D57" s="23" t="s">
        <v>19</v>
      </c>
      <c r="E57" s="23" t="s">
        <v>23</v>
      </c>
      <c r="F57" s="23" t="s">
        <v>45</v>
      </c>
      <c r="G57" s="23" t="s">
        <v>30</v>
      </c>
      <c r="H57" s="23"/>
      <c r="I57" s="23"/>
      <c r="J57" s="23"/>
      <c r="K57" s="23" t="s">
        <v>47</v>
      </c>
      <c r="L57" s="23" t="s">
        <v>70</v>
      </c>
      <c r="M57" s="23"/>
      <c r="N57" s="24"/>
      <c r="O57" s="24">
        <v>335000</v>
      </c>
      <c r="P57" s="18" t="s">
        <v>171</v>
      </c>
      <c r="Q57" s="19" t="s">
        <v>234</v>
      </c>
    </row>
    <row r="58" spans="1:17" ht="105" x14ac:dyDescent="0.25">
      <c r="A58" s="20" t="s">
        <v>44</v>
      </c>
      <c r="B58" s="21" t="s">
        <v>158</v>
      </c>
      <c r="C58" s="54" t="s">
        <v>71</v>
      </c>
      <c r="D58" s="23" t="s">
        <v>19</v>
      </c>
      <c r="E58" s="23" t="s">
        <v>23</v>
      </c>
      <c r="F58" s="23" t="s">
        <v>45</v>
      </c>
      <c r="G58" s="23" t="s">
        <v>30</v>
      </c>
      <c r="H58" s="23"/>
      <c r="I58" s="23"/>
      <c r="J58" s="23"/>
      <c r="K58" s="23" t="s">
        <v>47</v>
      </c>
      <c r="L58" s="23" t="s">
        <v>72</v>
      </c>
      <c r="M58" s="23"/>
      <c r="N58" s="24"/>
      <c r="O58" s="24">
        <v>160000</v>
      </c>
      <c r="P58" s="18" t="s">
        <v>171</v>
      </c>
      <c r="Q58" s="19" t="s">
        <v>235</v>
      </c>
    </row>
    <row r="59" spans="1:17" ht="30" x14ac:dyDescent="0.25">
      <c r="A59" s="20" t="s">
        <v>44</v>
      </c>
      <c r="B59" s="21" t="s">
        <v>158</v>
      </c>
      <c r="C59" s="54" t="s">
        <v>73</v>
      </c>
      <c r="D59" s="23" t="s">
        <v>19</v>
      </c>
      <c r="E59" s="23" t="s">
        <v>23</v>
      </c>
      <c r="F59" s="23" t="s">
        <v>45</v>
      </c>
      <c r="G59" s="23" t="s">
        <v>30</v>
      </c>
      <c r="H59" s="23"/>
      <c r="I59" s="23"/>
      <c r="J59" s="23"/>
      <c r="K59" s="23" t="s">
        <v>47</v>
      </c>
      <c r="L59" s="23" t="s">
        <v>74</v>
      </c>
      <c r="M59" s="23"/>
      <c r="N59" s="24"/>
      <c r="O59" s="24">
        <v>120000</v>
      </c>
      <c r="P59" s="18" t="s">
        <v>171</v>
      </c>
      <c r="Q59" s="19" t="s">
        <v>236</v>
      </c>
    </row>
    <row r="60" spans="1:17" ht="90" x14ac:dyDescent="0.25">
      <c r="A60" s="20" t="s">
        <v>44</v>
      </c>
      <c r="B60" s="21" t="s">
        <v>158</v>
      </c>
      <c r="C60" s="54" t="s">
        <v>75</v>
      </c>
      <c r="D60" s="23" t="s">
        <v>19</v>
      </c>
      <c r="E60" s="23" t="s">
        <v>23</v>
      </c>
      <c r="F60" s="23" t="s">
        <v>45</v>
      </c>
      <c r="G60" s="23" t="s">
        <v>30</v>
      </c>
      <c r="H60" s="23"/>
      <c r="I60" s="23"/>
      <c r="J60" s="23"/>
      <c r="K60" s="23" t="s">
        <v>47</v>
      </c>
      <c r="L60" s="23" t="s">
        <v>76</v>
      </c>
      <c r="M60" s="23"/>
      <c r="N60" s="24"/>
      <c r="O60" s="24">
        <v>1000000</v>
      </c>
      <c r="P60" s="18" t="s">
        <v>171</v>
      </c>
      <c r="Q60" s="19" t="s">
        <v>187</v>
      </c>
    </row>
    <row r="61" spans="1:17" ht="45" x14ac:dyDescent="0.25">
      <c r="A61" s="20" t="s">
        <v>44</v>
      </c>
      <c r="B61" s="21" t="s">
        <v>158</v>
      </c>
      <c r="C61" s="54" t="s">
        <v>77</v>
      </c>
      <c r="D61" s="23" t="s">
        <v>19</v>
      </c>
      <c r="E61" s="23" t="s">
        <v>23</v>
      </c>
      <c r="F61" s="23" t="s">
        <v>33</v>
      </c>
      <c r="G61" s="23" t="s">
        <v>30</v>
      </c>
      <c r="H61" s="23"/>
      <c r="I61" s="23"/>
      <c r="J61" s="23"/>
      <c r="K61" s="23" t="s">
        <v>47</v>
      </c>
      <c r="L61" s="23" t="s">
        <v>78</v>
      </c>
      <c r="M61" s="23"/>
      <c r="N61" s="24"/>
      <c r="O61" s="24">
        <v>214000</v>
      </c>
      <c r="P61" s="18" t="s">
        <v>171</v>
      </c>
      <c r="Q61" s="19" t="s">
        <v>189</v>
      </c>
    </row>
    <row r="62" spans="1:17" ht="45" x14ac:dyDescent="0.25">
      <c r="A62" s="20" t="s">
        <v>44</v>
      </c>
      <c r="B62" s="21" t="s">
        <v>158</v>
      </c>
      <c r="C62" s="54" t="s">
        <v>79</v>
      </c>
      <c r="D62" s="23" t="s">
        <v>19</v>
      </c>
      <c r="E62" s="23" t="s">
        <v>23</v>
      </c>
      <c r="F62" s="23" t="s">
        <v>33</v>
      </c>
      <c r="G62" s="23" t="s">
        <v>30</v>
      </c>
      <c r="H62" s="23"/>
      <c r="I62" s="23"/>
      <c r="J62" s="23"/>
      <c r="K62" s="23" t="s">
        <v>47</v>
      </c>
      <c r="L62" s="23" t="s">
        <v>80</v>
      </c>
      <c r="M62" s="23"/>
      <c r="N62" s="24"/>
      <c r="O62" s="24">
        <v>313000</v>
      </c>
      <c r="P62" s="18" t="s">
        <v>171</v>
      </c>
      <c r="Q62" s="19" t="s">
        <v>188</v>
      </c>
    </row>
    <row r="63" spans="1:17" ht="90" x14ac:dyDescent="0.25">
      <c r="A63" s="20" t="s">
        <v>31</v>
      </c>
      <c r="B63" s="21" t="s">
        <v>159</v>
      </c>
      <c r="C63" s="54" t="s">
        <v>32</v>
      </c>
      <c r="D63" s="23" t="s">
        <v>19</v>
      </c>
      <c r="E63" s="23" t="s">
        <v>23</v>
      </c>
      <c r="F63" s="23" t="s">
        <v>33</v>
      </c>
      <c r="G63" s="23" t="s">
        <v>34</v>
      </c>
      <c r="H63" s="23"/>
      <c r="I63" s="23"/>
      <c r="J63" s="23"/>
      <c r="K63" s="23" t="s">
        <v>35</v>
      </c>
      <c r="L63" s="23"/>
      <c r="M63" s="23"/>
      <c r="N63" s="24"/>
      <c r="O63" s="24">
        <v>829000</v>
      </c>
      <c r="P63" s="18" t="s">
        <v>173</v>
      </c>
      <c r="Q63" s="19" t="s">
        <v>237</v>
      </c>
    </row>
    <row r="64" spans="1:17" ht="45" x14ac:dyDescent="0.25">
      <c r="A64" s="20" t="s">
        <v>44</v>
      </c>
      <c r="B64" s="21" t="s">
        <v>158</v>
      </c>
      <c r="C64" s="54" t="s">
        <v>81</v>
      </c>
      <c r="D64" s="23" t="s">
        <v>19</v>
      </c>
      <c r="E64" s="23" t="s">
        <v>23</v>
      </c>
      <c r="F64" s="23" t="s">
        <v>52</v>
      </c>
      <c r="G64" s="23" t="s">
        <v>30</v>
      </c>
      <c r="H64" s="23"/>
      <c r="I64" s="23"/>
      <c r="J64" s="23"/>
      <c r="K64" s="23" t="s">
        <v>47</v>
      </c>
      <c r="L64" s="23" t="s">
        <v>82</v>
      </c>
      <c r="M64" s="23"/>
      <c r="N64" s="24"/>
      <c r="O64" s="24">
        <v>160000</v>
      </c>
      <c r="P64" s="18" t="s">
        <v>171</v>
      </c>
      <c r="Q64" s="19" t="s">
        <v>238</v>
      </c>
    </row>
    <row r="65" spans="1:17" ht="45" x14ac:dyDescent="0.25">
      <c r="A65" s="20" t="s">
        <v>44</v>
      </c>
      <c r="B65" s="21" t="s">
        <v>158</v>
      </c>
      <c r="C65" s="54" t="s">
        <v>83</v>
      </c>
      <c r="D65" s="23" t="s">
        <v>19</v>
      </c>
      <c r="E65" s="23" t="s">
        <v>23</v>
      </c>
      <c r="F65" s="23" t="s">
        <v>52</v>
      </c>
      <c r="G65" s="23" t="s">
        <v>30</v>
      </c>
      <c r="H65" s="23"/>
      <c r="I65" s="23"/>
      <c r="J65" s="23"/>
      <c r="K65" s="23" t="s">
        <v>47</v>
      </c>
      <c r="L65" s="23" t="s">
        <v>84</v>
      </c>
      <c r="M65" s="23"/>
      <c r="N65" s="24"/>
      <c r="O65" s="24">
        <v>142000</v>
      </c>
      <c r="P65" s="18" t="s">
        <v>171</v>
      </c>
      <c r="Q65" s="19" t="s">
        <v>239</v>
      </c>
    </row>
    <row r="66" spans="1:17" ht="105" x14ac:dyDescent="0.25">
      <c r="A66" s="20" t="s">
        <v>44</v>
      </c>
      <c r="B66" s="21" t="s">
        <v>158</v>
      </c>
      <c r="C66" s="54" t="s">
        <v>85</v>
      </c>
      <c r="D66" s="23" t="s">
        <v>19</v>
      </c>
      <c r="E66" s="23" t="s">
        <v>23</v>
      </c>
      <c r="F66" s="23" t="s">
        <v>52</v>
      </c>
      <c r="G66" s="23" t="s">
        <v>30</v>
      </c>
      <c r="H66" s="23"/>
      <c r="I66" s="23"/>
      <c r="J66" s="23"/>
      <c r="K66" s="23" t="s">
        <v>47</v>
      </c>
      <c r="L66" s="23" t="s">
        <v>86</v>
      </c>
      <c r="M66" s="23"/>
      <c r="N66" s="24"/>
      <c r="O66" s="24">
        <v>1675000</v>
      </c>
      <c r="P66" s="18" t="s">
        <v>171</v>
      </c>
      <c r="Q66" s="19" t="s">
        <v>190</v>
      </c>
    </row>
    <row r="67" spans="1:17" ht="45" x14ac:dyDescent="0.25">
      <c r="A67" s="20" t="s">
        <v>44</v>
      </c>
      <c r="B67" s="21" t="s">
        <v>158</v>
      </c>
      <c r="C67" s="54" t="s">
        <v>110</v>
      </c>
      <c r="D67" s="23" t="s">
        <v>19</v>
      </c>
      <c r="E67" s="23" t="s">
        <v>23</v>
      </c>
      <c r="F67" s="23" t="s">
        <v>111</v>
      </c>
      <c r="G67" s="23" t="s">
        <v>30</v>
      </c>
      <c r="H67" s="23"/>
      <c r="I67" s="23"/>
      <c r="J67" s="23"/>
      <c r="K67" s="23" t="s">
        <v>47</v>
      </c>
      <c r="L67" s="23" t="s">
        <v>112</v>
      </c>
      <c r="M67" s="23"/>
      <c r="N67" s="24"/>
      <c r="O67" s="24">
        <v>1981000</v>
      </c>
      <c r="P67" s="18" t="s">
        <v>171</v>
      </c>
      <c r="Q67" s="19" t="s">
        <v>196</v>
      </c>
    </row>
    <row r="68" spans="1:17" ht="45" x14ac:dyDescent="0.25">
      <c r="A68" s="20" t="s">
        <v>44</v>
      </c>
      <c r="B68" s="21" t="s">
        <v>158</v>
      </c>
      <c r="C68" s="60" t="s">
        <v>87</v>
      </c>
      <c r="D68" s="23" t="s">
        <v>19</v>
      </c>
      <c r="E68" s="23" t="s">
        <v>23</v>
      </c>
      <c r="F68" s="23" t="s">
        <v>88</v>
      </c>
      <c r="G68" s="23" t="s">
        <v>30</v>
      </c>
      <c r="H68" s="23"/>
      <c r="I68" s="23"/>
      <c r="J68" s="23"/>
      <c r="K68" s="23" t="s">
        <v>47</v>
      </c>
      <c r="L68" s="23" t="s">
        <v>89</v>
      </c>
      <c r="M68" s="23"/>
      <c r="N68" s="24"/>
      <c r="O68" s="24">
        <v>5703000</v>
      </c>
      <c r="P68" s="18" t="s">
        <v>171</v>
      </c>
      <c r="Q68" s="19" t="s">
        <v>191</v>
      </c>
    </row>
    <row r="69" spans="1:17" ht="76.5" customHeight="1" x14ac:dyDescent="0.25">
      <c r="A69" s="20" t="s">
        <v>44</v>
      </c>
      <c r="B69" s="21" t="s">
        <v>158</v>
      </c>
      <c r="C69" s="61"/>
      <c r="D69" s="23">
        <v>213</v>
      </c>
      <c r="E69" s="23">
        <v>800</v>
      </c>
      <c r="F69" s="23" t="s">
        <v>88</v>
      </c>
      <c r="G69" s="23" t="s">
        <v>30</v>
      </c>
      <c r="H69" s="23"/>
      <c r="I69" s="23"/>
      <c r="J69" s="23"/>
      <c r="K69" s="23" t="s">
        <v>47</v>
      </c>
      <c r="L69" s="23" t="s">
        <v>89</v>
      </c>
      <c r="M69" s="23"/>
      <c r="N69" s="24"/>
      <c r="O69" s="24">
        <v>250000</v>
      </c>
      <c r="P69" s="18" t="s">
        <v>178</v>
      </c>
      <c r="Q69" s="19" t="s">
        <v>297</v>
      </c>
    </row>
    <row r="70" spans="1:17" ht="75" x14ac:dyDescent="0.25">
      <c r="A70" s="20" t="s">
        <v>44</v>
      </c>
      <c r="B70" s="21" t="s">
        <v>158</v>
      </c>
      <c r="C70" s="54" t="s">
        <v>90</v>
      </c>
      <c r="D70" s="23" t="s">
        <v>19</v>
      </c>
      <c r="E70" s="23" t="s">
        <v>23</v>
      </c>
      <c r="F70" s="23" t="s">
        <v>25</v>
      </c>
      <c r="G70" s="23" t="s">
        <v>30</v>
      </c>
      <c r="H70" s="23"/>
      <c r="I70" s="23"/>
      <c r="J70" s="23"/>
      <c r="K70" s="23" t="s">
        <v>47</v>
      </c>
      <c r="L70" s="23" t="s">
        <v>91</v>
      </c>
      <c r="M70" s="23"/>
      <c r="N70" s="24"/>
      <c r="O70" s="24">
        <v>1500000</v>
      </c>
      <c r="P70" s="18" t="s">
        <v>171</v>
      </c>
      <c r="Q70" s="19" t="s">
        <v>240</v>
      </c>
    </row>
    <row r="71" spans="1:17" ht="30" x14ac:dyDescent="0.25">
      <c r="A71" s="20" t="s">
        <v>17</v>
      </c>
      <c r="B71" s="21" t="s">
        <v>150</v>
      </c>
      <c r="C71" s="54" t="s">
        <v>168</v>
      </c>
      <c r="D71" s="23" t="s">
        <v>19</v>
      </c>
      <c r="E71" s="23" t="s">
        <v>23</v>
      </c>
      <c r="F71" s="23" t="s">
        <v>25</v>
      </c>
      <c r="G71" s="23" t="s">
        <v>30</v>
      </c>
      <c r="H71" s="23"/>
      <c r="I71" s="23"/>
      <c r="J71" s="23"/>
      <c r="K71" s="23" t="s">
        <v>23</v>
      </c>
      <c r="L71" s="30" t="s">
        <v>169</v>
      </c>
      <c r="M71" s="23"/>
      <c r="N71" s="24"/>
      <c r="O71" s="24">
        <v>127000</v>
      </c>
      <c r="P71" s="18" t="s">
        <v>173</v>
      </c>
      <c r="Q71" s="19" t="s">
        <v>170</v>
      </c>
    </row>
    <row r="72" spans="1:17" ht="30" x14ac:dyDescent="0.25">
      <c r="A72" s="20" t="s">
        <v>44</v>
      </c>
      <c r="B72" s="21" t="s">
        <v>158</v>
      </c>
      <c r="C72" s="54" t="s">
        <v>92</v>
      </c>
      <c r="D72" s="23" t="s">
        <v>19</v>
      </c>
      <c r="E72" s="23" t="s">
        <v>23</v>
      </c>
      <c r="F72" s="23" t="s">
        <v>93</v>
      </c>
      <c r="G72" s="23" t="s">
        <v>30</v>
      </c>
      <c r="H72" s="23"/>
      <c r="I72" s="23"/>
      <c r="J72" s="23"/>
      <c r="K72" s="23" t="s">
        <v>47</v>
      </c>
      <c r="L72" s="23" t="s">
        <v>94</v>
      </c>
      <c r="M72" s="23"/>
      <c r="N72" s="24"/>
      <c r="O72" s="24">
        <v>30000</v>
      </c>
      <c r="P72" s="18" t="s">
        <v>171</v>
      </c>
      <c r="Q72" s="19" t="s">
        <v>241</v>
      </c>
    </row>
    <row r="73" spans="1:17" ht="30" x14ac:dyDescent="0.25">
      <c r="A73" s="20" t="s">
        <v>44</v>
      </c>
      <c r="B73" s="21" t="s">
        <v>158</v>
      </c>
      <c r="C73" s="63" t="s">
        <v>95</v>
      </c>
      <c r="D73" s="23" t="s">
        <v>19</v>
      </c>
      <c r="E73" s="23" t="s">
        <v>23</v>
      </c>
      <c r="F73" s="23" t="s">
        <v>96</v>
      </c>
      <c r="G73" s="23" t="s">
        <v>30</v>
      </c>
      <c r="H73" s="23"/>
      <c r="I73" s="23"/>
      <c r="J73" s="23"/>
      <c r="K73" s="23" t="s">
        <v>47</v>
      </c>
      <c r="L73" s="23" t="s">
        <v>97</v>
      </c>
      <c r="M73" s="23"/>
      <c r="N73" s="24"/>
      <c r="O73" s="24">
        <v>1912000</v>
      </c>
      <c r="P73" s="18" t="s">
        <v>171</v>
      </c>
      <c r="Q73" s="19" t="s">
        <v>242</v>
      </c>
    </row>
    <row r="74" spans="1:17" ht="45" x14ac:dyDescent="0.25">
      <c r="A74" s="20" t="s">
        <v>44</v>
      </c>
      <c r="B74" s="21" t="s">
        <v>158</v>
      </c>
      <c r="C74" s="64"/>
      <c r="D74" s="23" t="s">
        <v>19</v>
      </c>
      <c r="E74" s="23" t="s">
        <v>23</v>
      </c>
      <c r="F74" s="23" t="s">
        <v>96</v>
      </c>
      <c r="G74" s="23" t="s">
        <v>30</v>
      </c>
      <c r="H74" s="23"/>
      <c r="I74" s="23"/>
      <c r="J74" s="23"/>
      <c r="K74" s="23" t="s">
        <v>47</v>
      </c>
      <c r="L74" s="23" t="s">
        <v>97</v>
      </c>
      <c r="M74" s="23"/>
      <c r="N74" s="24"/>
      <c r="O74" s="24">
        <v>420000</v>
      </c>
      <c r="P74" s="18" t="s">
        <v>178</v>
      </c>
      <c r="Q74" s="19" t="s">
        <v>192</v>
      </c>
    </row>
    <row r="75" spans="1:17" ht="75" x14ac:dyDescent="0.25">
      <c r="A75" s="20" t="s">
        <v>44</v>
      </c>
      <c r="B75" s="21" t="s">
        <v>158</v>
      </c>
      <c r="C75" s="65" t="s">
        <v>104</v>
      </c>
      <c r="D75" s="23" t="s">
        <v>19</v>
      </c>
      <c r="E75" s="23" t="s">
        <v>23</v>
      </c>
      <c r="F75" s="23" t="s">
        <v>105</v>
      </c>
      <c r="G75" s="23" t="s">
        <v>30</v>
      </c>
      <c r="H75" s="23"/>
      <c r="I75" s="23"/>
      <c r="J75" s="23"/>
      <c r="K75" s="23" t="s">
        <v>47</v>
      </c>
      <c r="L75" s="23"/>
      <c r="M75" s="23"/>
      <c r="N75" s="24"/>
      <c r="O75" s="24">
        <v>-361000</v>
      </c>
      <c r="P75" s="18" t="s">
        <v>194</v>
      </c>
      <c r="Q75" s="19" t="s">
        <v>244</v>
      </c>
    </row>
    <row r="76" spans="1:17" ht="60" x14ac:dyDescent="0.25">
      <c r="A76" s="20" t="s">
        <v>44</v>
      </c>
      <c r="B76" s="21" t="s">
        <v>158</v>
      </c>
      <c r="C76" s="65"/>
      <c r="D76" s="23" t="s">
        <v>19</v>
      </c>
      <c r="E76" s="23" t="s">
        <v>23</v>
      </c>
      <c r="F76" s="23" t="s">
        <v>105</v>
      </c>
      <c r="G76" s="23" t="s">
        <v>30</v>
      </c>
      <c r="H76" s="23"/>
      <c r="I76" s="23"/>
      <c r="J76" s="23"/>
      <c r="K76" s="23" t="s">
        <v>47</v>
      </c>
      <c r="L76" s="23"/>
      <c r="M76" s="23"/>
      <c r="N76" s="24"/>
      <c r="O76" s="24">
        <v>361000</v>
      </c>
      <c r="P76" s="18" t="s">
        <v>195</v>
      </c>
      <c r="Q76" s="18" t="s">
        <v>245</v>
      </c>
    </row>
    <row r="77" spans="1:17" ht="45" x14ac:dyDescent="0.25">
      <c r="A77" s="20" t="s">
        <v>44</v>
      </c>
      <c r="B77" s="21" t="s">
        <v>158</v>
      </c>
      <c r="C77" s="54" t="s">
        <v>98</v>
      </c>
      <c r="D77" s="23" t="s">
        <v>19</v>
      </c>
      <c r="E77" s="23" t="s">
        <v>23</v>
      </c>
      <c r="F77" s="23" t="s">
        <v>99</v>
      </c>
      <c r="G77" s="23" t="s">
        <v>100</v>
      </c>
      <c r="H77" s="23"/>
      <c r="I77" s="23"/>
      <c r="J77" s="23"/>
      <c r="K77" s="23" t="s">
        <v>47</v>
      </c>
      <c r="L77" s="23"/>
      <c r="M77" s="23"/>
      <c r="N77" s="24"/>
      <c r="O77" s="24">
        <v>320000</v>
      </c>
      <c r="P77" s="18" t="s">
        <v>178</v>
      </c>
      <c r="Q77" s="19" t="s">
        <v>193</v>
      </c>
    </row>
    <row r="78" spans="1:17" ht="234.75" customHeight="1" x14ac:dyDescent="0.25">
      <c r="A78" s="20" t="s">
        <v>125</v>
      </c>
      <c r="B78" s="21" t="s">
        <v>161</v>
      </c>
      <c r="C78" s="54" t="s">
        <v>301</v>
      </c>
      <c r="D78" s="23">
        <v>231</v>
      </c>
      <c r="E78" s="23">
        <v>800</v>
      </c>
      <c r="F78" s="23">
        <v>3639</v>
      </c>
      <c r="G78" s="23">
        <v>6351</v>
      </c>
      <c r="H78" s="23"/>
      <c r="I78" s="23"/>
      <c r="J78" s="23"/>
      <c r="K78" s="23" t="s">
        <v>141</v>
      </c>
      <c r="L78" s="23"/>
      <c r="M78" s="23"/>
      <c r="N78" s="24"/>
      <c r="O78" s="24">
        <v>6500000</v>
      </c>
      <c r="P78" s="18" t="s">
        <v>178</v>
      </c>
      <c r="Q78" s="19" t="s">
        <v>303</v>
      </c>
    </row>
    <row r="79" spans="1:17" ht="75" x14ac:dyDescent="0.25">
      <c r="A79" s="20" t="s">
        <v>31</v>
      </c>
      <c r="B79" s="21" t="s">
        <v>159</v>
      </c>
      <c r="C79" s="54" t="s">
        <v>36</v>
      </c>
      <c r="D79" s="23" t="s">
        <v>19</v>
      </c>
      <c r="E79" s="23" t="s">
        <v>23</v>
      </c>
      <c r="F79" s="23" t="s">
        <v>37</v>
      </c>
      <c r="G79" s="23" t="s">
        <v>38</v>
      </c>
      <c r="H79" s="23"/>
      <c r="I79" s="23"/>
      <c r="J79" s="23"/>
      <c r="K79" s="23" t="s">
        <v>35</v>
      </c>
      <c r="L79" s="23" t="s">
        <v>39</v>
      </c>
      <c r="M79" s="23"/>
      <c r="N79" s="24"/>
      <c r="O79" s="24">
        <v>75000</v>
      </c>
      <c r="P79" s="18" t="s">
        <v>171</v>
      </c>
      <c r="Q79" s="19" t="s">
        <v>174</v>
      </c>
    </row>
    <row r="80" spans="1:17" ht="75" x14ac:dyDescent="0.25">
      <c r="A80" s="20" t="s">
        <v>113</v>
      </c>
      <c r="B80" s="21" t="s">
        <v>160</v>
      </c>
      <c r="C80" s="54" t="s">
        <v>114</v>
      </c>
      <c r="D80" s="23" t="s">
        <v>19</v>
      </c>
      <c r="E80" s="23" t="s">
        <v>23</v>
      </c>
      <c r="F80" s="23" t="s">
        <v>108</v>
      </c>
      <c r="G80" s="23" t="s">
        <v>115</v>
      </c>
      <c r="H80" s="23"/>
      <c r="I80" s="23"/>
      <c r="J80" s="23"/>
      <c r="K80" s="23" t="s">
        <v>116</v>
      </c>
      <c r="L80" s="23"/>
      <c r="M80" s="23"/>
      <c r="N80" s="24"/>
      <c r="O80" s="24">
        <v>100000</v>
      </c>
      <c r="P80" s="18" t="s">
        <v>198</v>
      </c>
      <c r="Q80" s="19" t="s">
        <v>197</v>
      </c>
    </row>
    <row r="81" spans="1:17" s="4" customFormat="1" ht="38.25" customHeight="1" x14ac:dyDescent="0.2">
      <c r="A81" s="12" t="s">
        <v>207</v>
      </c>
      <c r="B81" s="17"/>
      <c r="C81" s="69" t="s">
        <v>207</v>
      </c>
      <c r="D81" s="10"/>
      <c r="E81" s="10"/>
      <c r="F81" s="9"/>
      <c r="G81" s="10"/>
      <c r="H81" s="10"/>
      <c r="I81" s="10"/>
      <c r="J81" s="10"/>
      <c r="K81" s="10"/>
      <c r="L81" s="10"/>
      <c r="M81" s="10"/>
      <c r="N81" s="11"/>
      <c r="O81" s="11"/>
      <c r="P81" s="10"/>
      <c r="Q81" s="10"/>
    </row>
    <row r="82" spans="1:17" ht="60" x14ac:dyDescent="0.25">
      <c r="A82" s="20" t="s">
        <v>125</v>
      </c>
      <c r="B82" s="21" t="s">
        <v>161</v>
      </c>
      <c r="C82" s="54" t="s">
        <v>146</v>
      </c>
      <c r="D82" s="23" t="s">
        <v>19</v>
      </c>
      <c r="E82" s="23" t="s">
        <v>20</v>
      </c>
      <c r="F82" s="23"/>
      <c r="G82" s="23" t="s">
        <v>147</v>
      </c>
      <c r="H82" s="23"/>
      <c r="I82" s="23"/>
      <c r="J82" s="23"/>
      <c r="K82" s="23" t="s">
        <v>141</v>
      </c>
      <c r="L82" s="23"/>
      <c r="M82" s="23"/>
      <c r="N82" s="24">
        <v>73473500</v>
      </c>
      <c r="O82" s="24"/>
      <c r="P82" s="62" t="s">
        <v>204</v>
      </c>
      <c r="Q82" s="18" t="s">
        <v>205</v>
      </c>
    </row>
    <row r="83" spans="1:17" ht="45" x14ac:dyDescent="0.25">
      <c r="A83" s="20" t="s">
        <v>125</v>
      </c>
      <c r="B83" s="21" t="s">
        <v>161</v>
      </c>
      <c r="C83" s="54" t="s">
        <v>146</v>
      </c>
      <c r="D83" s="23" t="s">
        <v>129</v>
      </c>
      <c r="E83" s="23" t="s">
        <v>116</v>
      </c>
      <c r="F83" s="23"/>
      <c r="G83" s="23" t="s">
        <v>147</v>
      </c>
      <c r="H83" s="23"/>
      <c r="I83" s="23"/>
      <c r="J83" s="23"/>
      <c r="K83" s="23" t="s">
        <v>141</v>
      </c>
      <c r="L83" s="23"/>
      <c r="M83" s="23"/>
      <c r="N83" s="24">
        <v>196500</v>
      </c>
      <c r="O83" s="24"/>
      <c r="P83" s="62"/>
      <c r="Q83" s="18" t="s">
        <v>148</v>
      </c>
    </row>
    <row r="84" spans="1:17" x14ac:dyDescent="0.25">
      <c r="N84" s="29"/>
      <c r="O84" s="29"/>
    </row>
    <row r="85" spans="1:17" x14ac:dyDescent="0.25">
      <c r="N85" s="5">
        <f>SUM(N4:N83)</f>
        <v>80776000</v>
      </c>
      <c r="O85" s="5">
        <f>SUM(O5:O83)</f>
        <v>80776000</v>
      </c>
    </row>
  </sheetData>
  <mergeCells count="11">
    <mergeCell ref="C13:C14"/>
    <mergeCell ref="P82:P83"/>
    <mergeCell ref="C35:C36"/>
    <mergeCell ref="C75:C76"/>
    <mergeCell ref="C22:C23"/>
    <mergeCell ref="C73:C74"/>
    <mergeCell ref="P46:P47"/>
    <mergeCell ref="P48:Q48"/>
    <mergeCell ref="C25:C26"/>
    <mergeCell ref="C68:C69"/>
    <mergeCell ref="C31:C34"/>
  </mergeCells>
  <printOptions horizontalCentered="1" verticalCentered="1"/>
  <pageMargins left="0.39370078740157477" right="0.39370078740157477" top="0.39370078740157477" bottom="0.39370078740157477" header="0" footer="0"/>
  <pageSetup paperSize="9" scale="64" fitToHeight="0" orientation="landscape" r:id="rId1"/>
  <headerFooter>
    <oddHeader>&amp;C&amp;F</oddHeader>
    <oddFooter>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Sestava</vt:lpstr>
      <vt:lpstr>List1</vt:lpstr>
      <vt:lpstr>Sestava!Oblast_tisku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Friedlová</dc:creator>
  <cp:lastModifiedBy>Hana Milatová</cp:lastModifiedBy>
  <cp:lastPrinted>2025-03-13T09:49:51Z</cp:lastPrinted>
  <dcterms:created xsi:type="dcterms:W3CDTF">2025-01-21T09:37:57Z</dcterms:created>
  <dcterms:modified xsi:type="dcterms:W3CDTF">2025-03-14T07:26:56Z</dcterms:modified>
</cp:coreProperties>
</file>