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2025\ROZPOČET 2025\RO č. 2\ZM 18.04.2025 na vědomí\"/>
    </mc:Choice>
  </mc:AlternateContent>
  <xr:revisionPtr revIDLastSave="0" documentId="13_ncr:1_{2A7A778B-92E1-4A77-BD78-52DBE6F5929E}" xr6:coauthVersionLast="47" xr6:coauthVersionMax="47" xr10:uidLastSave="{00000000-0000-0000-0000-000000000000}"/>
  <bookViews>
    <workbookView xWindow="-120" yWindow="-120" windowWidth="25440" windowHeight="15390" xr2:uid="{5B77452F-504C-4BF4-9498-975C0360AF14}"/>
  </bookViews>
  <sheets>
    <sheet name="RO č.2" sheetId="2" r:id="rId1"/>
    <sheet name="List1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2" l="1"/>
  <c r="K44" i="2"/>
  <c r="J44" i="2"/>
  <c r="K15" i="2"/>
  <c r="K17" i="2" s="1"/>
  <c r="K19" i="2" s="1"/>
  <c r="J15" i="2"/>
  <c r="I15" i="2"/>
  <c r="J41" i="2"/>
  <c r="K38" i="2"/>
  <c r="K31" i="2"/>
  <c r="J31" i="2"/>
  <c r="J17" i="2"/>
  <c r="J19" i="2" s="1"/>
  <c r="K41" i="2" l="1"/>
</calcChain>
</file>

<file path=xl/sharedStrings.xml><?xml version="1.0" encoding="utf-8"?>
<sst xmlns="http://schemas.openxmlformats.org/spreadsheetml/2006/main" count="56" uniqueCount="52">
  <si>
    <t>00298328 Městský úřad Příbor</t>
  </si>
  <si>
    <t>Příjmy</t>
  </si>
  <si>
    <t>Celkem za skupinu</t>
  </si>
  <si>
    <t>Přijaté transfery</t>
  </si>
  <si>
    <t>4111_04</t>
  </si>
  <si>
    <t>Dotace na volby do Parlamentu ČR</t>
  </si>
  <si>
    <t>4116_16</t>
  </si>
  <si>
    <t>Neinvestiční dotace Zš Npor.Loma</t>
  </si>
  <si>
    <t>4116_18</t>
  </si>
  <si>
    <t>Neinvestiční dotace ZŠ Jičínská</t>
  </si>
  <si>
    <t>4116_21</t>
  </si>
  <si>
    <t>Dotace - hospodaření v městských v lesích</t>
  </si>
  <si>
    <t>4116_23</t>
  </si>
  <si>
    <t>Neinvestiční dotace MŠ Pionýrů</t>
  </si>
  <si>
    <t>Celkem za třídu Přijaté transfery</t>
  </si>
  <si>
    <t>Celkem Příjmy</t>
  </si>
  <si>
    <t>Výdaje</t>
  </si>
  <si>
    <t>Běžné výdaje</t>
  </si>
  <si>
    <t>3111</t>
  </si>
  <si>
    <t>Mateřské školy</t>
  </si>
  <si>
    <t>3111V10</t>
  </si>
  <si>
    <t>MŠ Pionýrů-neinvestiční účelová dotace</t>
  </si>
  <si>
    <t>Celkem za skupinu Mateřské školy</t>
  </si>
  <si>
    <t>3113</t>
  </si>
  <si>
    <t>Základní školy</t>
  </si>
  <si>
    <t>3113V07</t>
  </si>
  <si>
    <t>ZŠ Npor.Loma-neinvest.účelová dotace</t>
  </si>
  <si>
    <t>3113V24</t>
  </si>
  <si>
    <t>ZŠ Jičínská-neinvestiční účelová dotace</t>
  </si>
  <si>
    <t>Celkem za skupinu Základní školy</t>
  </si>
  <si>
    <t>6114</t>
  </si>
  <si>
    <t>Volby do Parlamentu ČR</t>
  </si>
  <si>
    <t>6114V01</t>
  </si>
  <si>
    <t>Volby do Parlamentu</t>
  </si>
  <si>
    <t>Celkem za skupinu Volby do Parlamentu ČR</t>
  </si>
  <si>
    <t>6409.2</t>
  </si>
  <si>
    <t>Rezerva rozpočtu</t>
  </si>
  <si>
    <t>6409V01</t>
  </si>
  <si>
    <t>REZERVA ROZPOČTU</t>
  </si>
  <si>
    <t>Celkem za skupinu Rezerva rozpočtu</t>
  </si>
  <si>
    <t>Celkem za třídu Běžné výdaje</t>
  </si>
  <si>
    <t>Celkem Výdaje</t>
  </si>
  <si>
    <t>Upravený rozpočet po zapracování RO č. 2</t>
  </si>
  <si>
    <t>Stav před změnou - Upravený rozpočet po schváleném RO č. 1 - ZM 26.03.2025</t>
  </si>
  <si>
    <t>Úprava rozpočtu - RO č. 2 - RM 22.04.2025</t>
  </si>
  <si>
    <t>Částky jsou uvedené v Kč</t>
  </si>
  <si>
    <t>Rozpočtové opatření č. 2 provedené v kompetenci  RM.</t>
  </si>
  <si>
    <t>Rozpočtové opatření dle Skupin a ZU</t>
  </si>
  <si>
    <t>4122_03</t>
  </si>
  <si>
    <t>Neinvest. účelová dotace ZŠ Npor. Loma</t>
  </si>
  <si>
    <t>3113V08</t>
  </si>
  <si>
    <t>Schválené rozpočtového opatření č.2 města Příbora na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</si>
</sst>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9"/>
      <color rgb="FFC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5" fillId="0" borderId="5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4" fontId="5" fillId="0" borderId="5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4" fontId="5" fillId="2" borderId="5" xfId="0" applyNumberFormat="1" applyFont="1" applyFill="1" applyBorder="1" applyAlignment="1">
      <alignment horizontal="right" vertical="center" wrapText="1"/>
    </xf>
    <xf numFmtId="4" fontId="5" fillId="2" borderId="7" xfId="0" applyNumberFormat="1" applyFont="1" applyFill="1" applyBorder="1" applyAlignment="1">
      <alignment horizontal="right" vertical="center" wrapText="1"/>
    </xf>
    <xf numFmtId="4" fontId="5" fillId="3" borderId="5" xfId="0" applyNumberFormat="1" applyFont="1" applyFill="1" applyBorder="1" applyAlignment="1">
      <alignment horizontal="right" vertical="center" wrapText="1"/>
    </xf>
    <xf numFmtId="4" fontId="5" fillId="3" borderId="7" xfId="0" applyNumberFormat="1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right" vertical="center"/>
    </xf>
    <xf numFmtId="4" fontId="6" fillId="2" borderId="6" xfId="0" applyNumberFormat="1" applyFont="1" applyFill="1" applyBorder="1" applyAlignment="1">
      <alignment horizontal="right" vertical="center" wrapText="1"/>
    </xf>
    <xf numFmtId="4" fontId="6" fillId="3" borderId="6" xfId="0" applyNumberFormat="1" applyFont="1" applyFill="1" applyBorder="1" applyAlignment="1">
      <alignment horizontal="right" vertical="center" wrapText="1"/>
    </xf>
    <xf numFmtId="0" fontId="8" fillId="0" borderId="0" xfId="0" applyFont="1"/>
    <xf numFmtId="4" fontId="6" fillId="2" borderId="9" xfId="0" applyNumberFormat="1" applyFont="1" applyFill="1" applyBorder="1" applyAlignment="1">
      <alignment horizontal="righ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4" fontId="5" fillId="4" borderId="9" xfId="0" applyNumberFormat="1" applyFont="1" applyFill="1" applyBorder="1" applyAlignment="1">
      <alignment horizontal="right" vertical="center" wrapText="1"/>
    </xf>
    <xf numFmtId="4" fontId="6" fillId="4" borderId="9" xfId="0" applyNumberFormat="1" applyFont="1" applyFill="1" applyBorder="1" applyAlignment="1">
      <alignment horizontal="right" vertical="center" wrapText="1"/>
    </xf>
    <xf numFmtId="4" fontId="5" fillId="4" borderId="10" xfId="0" applyNumberFormat="1" applyFont="1" applyFill="1" applyBorder="1" applyAlignment="1">
      <alignment horizontal="right" vertical="center" wrapText="1"/>
    </xf>
    <xf numFmtId="0" fontId="0" fillId="4" borderId="0" xfId="0" applyFill="1"/>
    <xf numFmtId="4" fontId="6" fillId="0" borderId="9" xfId="0" applyNumberFormat="1" applyFont="1" applyBorder="1" applyAlignment="1">
      <alignment horizontal="right" vertical="center"/>
    </xf>
    <xf numFmtId="4" fontId="5" fillId="0" borderId="8" xfId="0" applyNumberFormat="1" applyFont="1" applyBorder="1" applyAlignment="1">
      <alignment horizontal="right" vertical="center"/>
    </xf>
    <xf numFmtId="4" fontId="5" fillId="0" borderId="10" xfId="0" applyNumberFormat="1" applyFont="1" applyBorder="1" applyAlignment="1">
      <alignment horizontal="right" vertical="center"/>
    </xf>
    <xf numFmtId="4" fontId="5" fillId="2" borderId="8" xfId="0" applyNumberFormat="1" applyFont="1" applyFill="1" applyBorder="1" applyAlignment="1">
      <alignment horizontal="right" vertical="center" wrapText="1"/>
    </xf>
    <xf numFmtId="4" fontId="5" fillId="2" borderId="10" xfId="0" applyNumberFormat="1" applyFont="1" applyFill="1" applyBorder="1" applyAlignment="1">
      <alignment horizontal="right" vertical="center" wrapText="1"/>
    </xf>
    <xf numFmtId="4" fontId="5" fillId="5" borderId="5" xfId="0" applyNumberFormat="1" applyFont="1" applyFill="1" applyBorder="1" applyAlignment="1">
      <alignment horizontal="right" vertical="center"/>
    </xf>
    <xf numFmtId="4" fontId="6" fillId="5" borderId="6" xfId="0" applyNumberFormat="1" applyFont="1" applyFill="1" applyBorder="1" applyAlignment="1">
      <alignment horizontal="right" vertical="center"/>
    </xf>
    <xf numFmtId="4" fontId="5" fillId="5" borderId="7" xfId="0" applyNumberFormat="1" applyFont="1" applyFill="1" applyBorder="1" applyAlignment="1">
      <alignment horizontal="right" vertical="center"/>
    </xf>
    <xf numFmtId="0" fontId="5" fillId="0" borderId="8" xfId="0" applyFont="1" applyBorder="1" applyAlignment="1">
      <alignment horizontal="left" vertic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/>
    <xf numFmtId="0" fontId="4" fillId="0" borderId="2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D6C74-C8E8-4B25-941F-2AEEDA66AD93}">
  <dimension ref="A1:K330"/>
  <sheetViews>
    <sheetView tabSelected="1" workbookViewId="0">
      <selection activeCell="A4" sqref="A4:K4"/>
    </sheetView>
  </sheetViews>
  <sheetFormatPr defaultRowHeight="15" x14ac:dyDescent="0.25"/>
  <cols>
    <col min="1" max="1" width="8.7109375" customWidth="1"/>
    <col min="2" max="2" width="12.7109375" customWidth="1"/>
    <col min="3" max="3" width="4.7109375" customWidth="1"/>
    <col min="4" max="5" width="8.7109375" customWidth="1"/>
    <col min="6" max="8" width="10.7109375" customWidth="1"/>
    <col min="9" max="9" width="15.7109375" customWidth="1"/>
    <col min="10" max="10" width="15.7109375" style="17" customWidth="1"/>
    <col min="11" max="11" width="15.7109375" customWidth="1"/>
  </cols>
  <sheetData>
    <row r="1" spans="1:11" ht="22.5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8" t="s">
        <v>47</v>
      </c>
    </row>
    <row r="2" spans="1:11" ht="15.75" customHeight="1" x14ac:dyDescent="0.25">
      <c r="A2" s="34"/>
      <c r="B2" s="34"/>
      <c r="C2" s="35" t="s">
        <v>0</v>
      </c>
      <c r="D2" s="35"/>
      <c r="E2" s="35"/>
      <c r="F2" s="35"/>
      <c r="G2" s="35"/>
      <c r="H2" s="35"/>
      <c r="I2" s="35"/>
      <c r="J2" s="35"/>
      <c r="K2" s="38"/>
    </row>
    <row r="3" spans="1:11" ht="16.5" customHeight="1" thickBot="1" x14ac:dyDescent="0.3">
      <c r="A3" s="34"/>
      <c r="B3" s="34"/>
      <c r="C3" s="36"/>
      <c r="D3" s="36"/>
      <c r="E3" s="36"/>
      <c r="F3" s="36"/>
      <c r="G3" s="36"/>
      <c r="H3" s="36"/>
      <c r="I3" s="36"/>
      <c r="J3" s="36"/>
      <c r="K3" s="39"/>
    </row>
    <row r="4" spans="1:11" ht="26.1" customHeight="1" thickBot="1" x14ac:dyDescent="0.3">
      <c r="A4" s="43" t="s">
        <v>51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x14ac:dyDescent="0.25">
      <c r="A5" s="42" t="s">
        <v>45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ht="26.1" customHeight="1" x14ac:dyDescent="0.25">
      <c r="A6" s="40" t="s">
        <v>46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27" customHeight="1" x14ac:dyDescent="0.25">
      <c r="A7" s="41" t="s">
        <v>1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48" customHeight="1" x14ac:dyDescent="0.25">
      <c r="A8" s="51" t="s">
        <v>3</v>
      </c>
      <c r="B8" s="49"/>
      <c r="C8" s="49"/>
      <c r="D8" s="49"/>
      <c r="E8" s="49"/>
      <c r="F8" s="49"/>
      <c r="G8" s="49"/>
      <c r="H8" s="50"/>
      <c r="I8" s="11" t="s">
        <v>43</v>
      </c>
      <c r="J8" s="12" t="s">
        <v>44</v>
      </c>
      <c r="K8" s="13" t="s">
        <v>42</v>
      </c>
    </row>
    <row r="9" spans="1:11" x14ac:dyDescent="0.25">
      <c r="B9" s="1" t="s">
        <v>4</v>
      </c>
      <c r="C9" s="49" t="s">
        <v>5</v>
      </c>
      <c r="D9" s="49"/>
      <c r="E9" s="49"/>
      <c r="F9" s="49"/>
      <c r="G9" s="49"/>
      <c r="H9" s="50"/>
      <c r="I9" s="4">
        <v>0</v>
      </c>
      <c r="J9" s="14">
        <v>340000</v>
      </c>
      <c r="K9" s="5">
        <v>340000</v>
      </c>
    </row>
    <row r="10" spans="1:11" x14ac:dyDescent="0.25">
      <c r="B10" s="1" t="s">
        <v>6</v>
      </c>
      <c r="C10" s="49" t="s">
        <v>7</v>
      </c>
      <c r="D10" s="49"/>
      <c r="E10" s="49"/>
      <c r="F10" s="49"/>
      <c r="G10" s="49"/>
      <c r="H10" s="50"/>
      <c r="I10" s="4">
        <v>0</v>
      </c>
      <c r="J10" s="14">
        <v>1163000</v>
      </c>
      <c r="K10" s="5">
        <v>1163000</v>
      </c>
    </row>
    <row r="11" spans="1:11" x14ac:dyDescent="0.25">
      <c r="B11" s="1" t="s">
        <v>8</v>
      </c>
      <c r="C11" s="49" t="s">
        <v>9</v>
      </c>
      <c r="D11" s="49"/>
      <c r="E11" s="49"/>
      <c r="F11" s="49"/>
      <c r="G11" s="49"/>
      <c r="H11" s="50"/>
      <c r="I11" s="4">
        <v>0</v>
      </c>
      <c r="J11" s="14">
        <v>1108000</v>
      </c>
      <c r="K11" s="5">
        <v>1108000</v>
      </c>
    </row>
    <row r="12" spans="1:11" x14ac:dyDescent="0.25">
      <c r="B12" s="1" t="s">
        <v>10</v>
      </c>
      <c r="C12" s="49" t="s">
        <v>11</v>
      </c>
      <c r="D12" s="49"/>
      <c r="E12" s="49"/>
      <c r="F12" s="49"/>
      <c r="G12" s="49"/>
      <c r="H12" s="50"/>
      <c r="I12" s="4">
        <v>0</v>
      </c>
      <c r="J12" s="14">
        <v>122000</v>
      </c>
      <c r="K12" s="5">
        <v>122000</v>
      </c>
    </row>
    <row r="13" spans="1:11" x14ac:dyDescent="0.25">
      <c r="B13" s="3" t="s">
        <v>12</v>
      </c>
      <c r="C13" s="47" t="s">
        <v>13</v>
      </c>
      <c r="D13" s="47"/>
      <c r="E13" s="47"/>
      <c r="F13" s="47"/>
      <c r="G13" s="47"/>
      <c r="H13" s="48"/>
      <c r="I13" s="4">
        <v>0</v>
      </c>
      <c r="J13" s="14">
        <v>375000</v>
      </c>
      <c r="K13" s="5">
        <v>375000</v>
      </c>
    </row>
    <row r="14" spans="1:11" x14ac:dyDescent="0.25">
      <c r="B14" s="33" t="s">
        <v>48</v>
      </c>
      <c r="C14" s="55" t="s">
        <v>49</v>
      </c>
      <c r="D14" s="55"/>
      <c r="E14" s="55"/>
      <c r="F14" s="55"/>
      <c r="G14" s="55"/>
      <c r="H14" s="56"/>
      <c r="I14" s="26">
        <v>0</v>
      </c>
      <c r="J14" s="25">
        <v>39000</v>
      </c>
      <c r="K14" s="27">
        <v>39000</v>
      </c>
    </row>
    <row r="15" spans="1:11" ht="15.95" customHeight="1" x14ac:dyDescent="0.25">
      <c r="A15" s="44" t="s">
        <v>2</v>
      </c>
      <c r="B15" s="45"/>
      <c r="C15" s="45"/>
      <c r="D15" s="45"/>
      <c r="E15" s="45"/>
      <c r="F15" s="45"/>
      <c r="G15" s="45"/>
      <c r="H15" s="46"/>
      <c r="I15" s="6">
        <f>SUM(I9:I14)</f>
        <v>0</v>
      </c>
      <c r="J15" s="15">
        <f>SUM(J9:J14)</f>
        <v>3147000</v>
      </c>
      <c r="K15" s="7">
        <f>SUM(K9:K14)</f>
        <v>3147000</v>
      </c>
    </row>
    <row r="16" spans="1:11" x14ac:dyDescent="0.2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</row>
    <row r="17" spans="1:11" ht="15.95" customHeight="1" x14ac:dyDescent="0.25">
      <c r="A17" s="52" t="s">
        <v>14</v>
      </c>
      <c r="B17" s="53"/>
      <c r="C17" s="53"/>
      <c r="D17" s="53"/>
      <c r="E17" s="53"/>
      <c r="F17" s="53"/>
      <c r="G17" s="53"/>
      <c r="H17" s="54"/>
      <c r="I17" s="8">
        <v>0</v>
      </c>
      <c r="J17" s="16">
        <f>J15</f>
        <v>3147000</v>
      </c>
      <c r="K17" s="9">
        <f>K15</f>
        <v>3147000</v>
      </c>
    </row>
    <row r="18" spans="1:11" x14ac:dyDescent="0.2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ht="27" customHeight="1" x14ac:dyDescent="0.25">
      <c r="A19" s="52" t="s">
        <v>15</v>
      </c>
      <c r="B19" s="53"/>
      <c r="C19" s="53"/>
      <c r="D19" s="53"/>
      <c r="E19" s="53"/>
      <c r="F19" s="53"/>
      <c r="G19" s="53"/>
      <c r="H19" s="54"/>
      <c r="I19" s="8">
        <v>0</v>
      </c>
      <c r="J19" s="16">
        <f>J17</f>
        <v>3147000</v>
      </c>
      <c r="K19" s="9">
        <f>K17</f>
        <v>3147000</v>
      </c>
    </row>
    <row r="20" spans="1:11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</row>
    <row r="21" spans="1:11" ht="15.75" x14ac:dyDescent="0.25">
      <c r="A21" s="41" t="s">
        <v>16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</row>
    <row r="22" spans="1:11" ht="48" customHeight="1" x14ac:dyDescent="0.25">
      <c r="A22" s="51" t="s">
        <v>17</v>
      </c>
      <c r="B22" s="49"/>
      <c r="C22" s="49"/>
      <c r="D22" s="49"/>
      <c r="E22" s="49"/>
      <c r="F22" s="49"/>
      <c r="G22" s="49"/>
      <c r="H22" s="50"/>
      <c r="I22" s="11" t="s">
        <v>43</v>
      </c>
      <c r="J22" s="12" t="s">
        <v>44</v>
      </c>
      <c r="K22" s="13" t="s">
        <v>42</v>
      </c>
    </row>
    <row r="23" spans="1:11" x14ac:dyDescent="0.25">
      <c r="A23" s="2" t="s">
        <v>18</v>
      </c>
      <c r="B23" s="57" t="s">
        <v>19</v>
      </c>
      <c r="C23" s="57"/>
      <c r="D23" s="57"/>
      <c r="E23" s="57"/>
      <c r="F23" s="57"/>
      <c r="G23" s="57"/>
      <c r="H23" s="57"/>
      <c r="I23" s="57"/>
      <c r="J23" s="57"/>
      <c r="K23" s="58"/>
    </row>
    <row r="24" spans="1:11" x14ac:dyDescent="0.25">
      <c r="B24" s="3" t="s">
        <v>20</v>
      </c>
      <c r="C24" s="47" t="s">
        <v>21</v>
      </c>
      <c r="D24" s="47"/>
      <c r="E24" s="47"/>
      <c r="F24" s="47"/>
      <c r="G24" s="47"/>
      <c r="H24" s="48"/>
      <c r="I24" s="4">
        <v>0</v>
      </c>
      <c r="J24" s="14">
        <v>375000</v>
      </c>
      <c r="K24" s="5">
        <v>375000</v>
      </c>
    </row>
    <row r="25" spans="1:11" x14ac:dyDescent="0.25">
      <c r="A25" s="44" t="s">
        <v>22</v>
      </c>
      <c r="B25" s="45"/>
      <c r="C25" s="45"/>
      <c r="D25" s="45"/>
      <c r="E25" s="45"/>
      <c r="F25" s="45"/>
      <c r="G25" s="45"/>
      <c r="H25" s="46"/>
      <c r="I25" s="6">
        <v>0</v>
      </c>
      <c r="J25" s="15">
        <v>375000</v>
      </c>
      <c r="K25" s="7">
        <v>375000</v>
      </c>
    </row>
    <row r="26" spans="1:11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</row>
    <row r="27" spans="1:11" x14ac:dyDescent="0.25">
      <c r="A27" s="2" t="s">
        <v>23</v>
      </c>
      <c r="B27" s="57" t="s">
        <v>24</v>
      </c>
      <c r="C27" s="57"/>
      <c r="D27" s="57"/>
      <c r="E27" s="57"/>
      <c r="F27" s="57"/>
      <c r="G27" s="57"/>
      <c r="H27" s="57"/>
      <c r="I27" s="57"/>
      <c r="J27" s="57"/>
      <c r="K27" s="58"/>
    </row>
    <row r="28" spans="1:11" x14ac:dyDescent="0.25">
      <c r="B28" s="1" t="s">
        <v>25</v>
      </c>
      <c r="C28" s="49" t="s">
        <v>26</v>
      </c>
      <c r="D28" s="49"/>
      <c r="E28" s="49"/>
      <c r="F28" s="49"/>
      <c r="G28" s="49"/>
      <c r="H28" s="50"/>
      <c r="I28" s="4">
        <v>0</v>
      </c>
      <c r="J28" s="14">
        <v>1163000</v>
      </c>
      <c r="K28" s="5">
        <v>1163000</v>
      </c>
    </row>
    <row r="29" spans="1:11" x14ac:dyDescent="0.25">
      <c r="B29" s="3" t="s">
        <v>50</v>
      </c>
      <c r="C29" s="55" t="s">
        <v>26</v>
      </c>
      <c r="D29" s="55"/>
      <c r="E29" s="55"/>
      <c r="F29" s="55"/>
      <c r="G29" s="55"/>
      <c r="H29" s="56"/>
      <c r="I29" s="26">
        <v>0</v>
      </c>
      <c r="J29" s="25">
        <v>39000</v>
      </c>
      <c r="K29" s="27">
        <v>39000</v>
      </c>
    </row>
    <row r="30" spans="1:11" x14ac:dyDescent="0.25">
      <c r="B30" s="3" t="s">
        <v>27</v>
      </c>
      <c r="C30" s="47" t="s">
        <v>28</v>
      </c>
      <c r="D30" s="47"/>
      <c r="E30" s="47"/>
      <c r="F30" s="47"/>
      <c r="G30" s="47"/>
      <c r="H30" s="48"/>
      <c r="I30" s="4">
        <v>0</v>
      </c>
      <c r="J30" s="14">
        <v>1108000</v>
      </c>
      <c r="K30" s="5">
        <v>1108000</v>
      </c>
    </row>
    <row r="31" spans="1:11" ht="15.95" customHeight="1" x14ac:dyDescent="0.25">
      <c r="A31" s="44" t="s">
        <v>29</v>
      </c>
      <c r="B31" s="45"/>
      <c r="C31" s="45"/>
      <c r="D31" s="45"/>
      <c r="E31" s="45"/>
      <c r="F31" s="45"/>
      <c r="G31" s="45"/>
      <c r="H31" s="46"/>
      <c r="I31" s="6">
        <v>0</v>
      </c>
      <c r="J31" s="15">
        <f>SUM(J28:J30)</f>
        <v>2310000</v>
      </c>
      <c r="K31" s="7">
        <f>SUM(K28:K30)</f>
        <v>2310000</v>
      </c>
    </row>
    <row r="32" spans="1:11" s="24" customFormat="1" ht="15.95" customHeight="1" x14ac:dyDescent="0.25">
      <c r="A32" s="19"/>
      <c r="B32" s="20"/>
      <c r="C32" s="20"/>
      <c r="D32" s="20"/>
      <c r="E32" s="20"/>
      <c r="F32" s="20"/>
      <c r="G32" s="20"/>
      <c r="H32" s="20"/>
      <c r="I32" s="21"/>
      <c r="J32" s="22"/>
      <c r="K32" s="23"/>
    </row>
    <row r="33" spans="1:11" s="24" customFormat="1" ht="15.95" customHeight="1" x14ac:dyDescent="0.25">
      <c r="A33" s="10" t="s">
        <v>30</v>
      </c>
      <c r="B33" s="45" t="s">
        <v>31</v>
      </c>
      <c r="C33" s="45"/>
      <c r="D33" s="45"/>
      <c r="E33" s="45"/>
      <c r="F33" s="45"/>
      <c r="G33" s="45"/>
      <c r="H33" s="45"/>
      <c r="I33" s="45"/>
      <c r="J33" s="45"/>
      <c r="K33" s="46"/>
    </row>
    <row r="34" spans="1:11" s="24" customFormat="1" ht="15.95" customHeight="1" x14ac:dyDescent="0.25">
      <c r="A34"/>
      <c r="B34" s="3" t="s">
        <v>32</v>
      </c>
      <c r="C34" s="47" t="s">
        <v>33</v>
      </c>
      <c r="D34" s="47"/>
      <c r="E34" s="47"/>
      <c r="F34" s="47"/>
      <c r="G34" s="47"/>
      <c r="H34" s="48"/>
      <c r="I34" s="26">
        <v>0</v>
      </c>
      <c r="J34" s="25">
        <v>340000</v>
      </c>
      <c r="K34" s="27">
        <v>340000</v>
      </c>
    </row>
    <row r="35" spans="1:11" s="24" customFormat="1" ht="15.95" customHeight="1" x14ac:dyDescent="0.25">
      <c r="A35" s="44" t="s">
        <v>34</v>
      </c>
      <c r="B35" s="45"/>
      <c r="C35" s="45"/>
      <c r="D35" s="45"/>
      <c r="E35" s="45"/>
      <c r="F35" s="45"/>
      <c r="G35" s="45"/>
      <c r="H35" s="46"/>
      <c r="I35" s="28">
        <v>0</v>
      </c>
      <c r="J35" s="18">
        <v>340000</v>
      </c>
      <c r="K35" s="29">
        <v>340000</v>
      </c>
    </row>
    <row r="36" spans="1:11" s="24" customFormat="1" ht="15.95" customHeight="1" x14ac:dyDescent="0.25">
      <c r="A36" s="19"/>
      <c r="B36" s="20"/>
      <c r="C36" s="20"/>
      <c r="D36" s="20"/>
      <c r="E36" s="20"/>
      <c r="F36" s="20"/>
      <c r="G36" s="20"/>
      <c r="H36" s="20"/>
      <c r="I36" s="21"/>
      <c r="J36" s="22"/>
      <c r="K36" s="23"/>
    </row>
    <row r="37" spans="1:11" x14ac:dyDescent="0.25">
      <c r="A37" s="2" t="s">
        <v>35</v>
      </c>
      <c r="B37" s="57" t="s">
        <v>36</v>
      </c>
      <c r="C37" s="57"/>
      <c r="D37" s="57"/>
      <c r="E37" s="57"/>
      <c r="F37" s="57"/>
      <c r="G37" s="57"/>
      <c r="H37" s="57"/>
      <c r="I37" s="57"/>
      <c r="J37" s="57"/>
      <c r="K37" s="58"/>
    </row>
    <row r="38" spans="1:11" ht="15.95" customHeight="1" x14ac:dyDescent="0.25">
      <c r="B38" s="3" t="s">
        <v>37</v>
      </c>
      <c r="C38" s="59" t="s">
        <v>38</v>
      </c>
      <c r="D38" s="59"/>
      <c r="E38" s="59"/>
      <c r="F38" s="59"/>
      <c r="G38" s="59"/>
      <c r="H38" s="60"/>
      <c r="I38" s="30">
        <v>22937500</v>
      </c>
      <c r="J38" s="31">
        <v>122000</v>
      </c>
      <c r="K38" s="32">
        <f>I38+J38</f>
        <v>23059500</v>
      </c>
    </row>
    <row r="39" spans="1:11" x14ac:dyDescent="0.25">
      <c r="A39" s="44" t="s">
        <v>39</v>
      </c>
      <c r="B39" s="45"/>
      <c r="C39" s="45"/>
      <c r="D39" s="45"/>
      <c r="E39" s="45"/>
      <c r="F39" s="45"/>
      <c r="G39" s="45"/>
      <c r="H39" s="46"/>
      <c r="I39" s="6"/>
      <c r="J39" s="15"/>
      <c r="K39" s="7"/>
    </row>
    <row r="40" spans="1:11" x14ac:dyDescent="0.2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</row>
    <row r="41" spans="1:11" x14ac:dyDescent="0.25">
      <c r="A41" s="52" t="s">
        <v>40</v>
      </c>
      <c r="B41" s="53"/>
      <c r="C41" s="53"/>
      <c r="D41" s="53"/>
      <c r="E41" s="53"/>
      <c r="F41" s="53"/>
      <c r="G41" s="53"/>
      <c r="H41" s="54"/>
      <c r="I41" s="8">
        <v>22937500</v>
      </c>
      <c r="J41" s="16">
        <f>J25+J31+J35+J38</f>
        <v>3147000</v>
      </c>
      <c r="K41" s="9">
        <f>K25+K31+K35+K38</f>
        <v>26084500</v>
      </c>
    </row>
    <row r="42" spans="1:11" ht="15.95" customHeight="1" x14ac:dyDescent="0.2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</row>
    <row r="43" spans="1:11" x14ac:dyDescent="0.2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</row>
    <row r="44" spans="1:11" x14ac:dyDescent="0.25">
      <c r="A44" s="52" t="s">
        <v>41</v>
      </c>
      <c r="B44" s="53"/>
      <c r="C44" s="53"/>
      <c r="D44" s="53"/>
      <c r="E44" s="53"/>
      <c r="F44" s="53"/>
      <c r="G44" s="53"/>
      <c r="H44" s="54"/>
      <c r="I44" s="8">
        <f>I41</f>
        <v>22937500</v>
      </c>
      <c r="J44" s="16">
        <f>J41</f>
        <v>3147000</v>
      </c>
      <c r="K44" s="9">
        <f>K41</f>
        <v>26084500</v>
      </c>
    </row>
    <row r="45" spans="1:11" x14ac:dyDescent="0.2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</row>
    <row r="46" spans="1:11" ht="15.95" customHeight="1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</row>
    <row r="53" ht="15.95" customHeight="1" x14ac:dyDescent="0.25"/>
    <row r="58" ht="15.95" customHeight="1" x14ac:dyDescent="0.25"/>
    <row r="62" ht="15.95" customHeight="1" x14ac:dyDescent="0.25"/>
    <row r="66" ht="15.95" customHeight="1" x14ac:dyDescent="0.25"/>
    <row r="70" ht="15.95" customHeight="1" x14ac:dyDescent="0.25"/>
    <row r="74" ht="15.95" customHeight="1" x14ac:dyDescent="0.25"/>
    <row r="78" ht="15.95" customHeight="1" x14ac:dyDescent="0.25"/>
    <row r="82" ht="15.95" customHeight="1" x14ac:dyDescent="0.25"/>
    <row r="86" ht="15.95" customHeight="1" x14ac:dyDescent="0.25"/>
    <row r="92" ht="15.95" customHeight="1" x14ac:dyDescent="0.25"/>
    <row r="97" ht="15.95" customHeight="1" x14ac:dyDescent="0.25"/>
    <row r="101" ht="15.95" customHeight="1" x14ac:dyDescent="0.25"/>
    <row r="105" ht="15.95" customHeight="1" x14ac:dyDescent="0.25"/>
    <row r="109" ht="15.95" customHeight="1" x14ac:dyDescent="0.25"/>
    <row r="117" ht="15.95" customHeight="1" x14ac:dyDescent="0.25"/>
    <row r="121" ht="15.95" customHeight="1" x14ac:dyDescent="0.25"/>
    <row r="125" ht="15.95" customHeight="1" x14ac:dyDescent="0.25"/>
    <row r="130" ht="15.95" customHeight="1" x14ac:dyDescent="0.25"/>
    <row r="135" ht="15.95" customHeight="1" x14ac:dyDescent="0.25"/>
    <row r="139" ht="15.95" customHeight="1" x14ac:dyDescent="0.25"/>
    <row r="143" ht="15.95" customHeight="1" x14ac:dyDescent="0.25"/>
    <row r="147" ht="15.95" customHeight="1" x14ac:dyDescent="0.25"/>
    <row r="152" ht="15.95" customHeight="1" x14ac:dyDescent="0.25"/>
    <row r="156" ht="15.95" customHeight="1" x14ac:dyDescent="0.25"/>
    <row r="160" ht="15.95" customHeight="1" x14ac:dyDescent="0.25"/>
    <row r="164" ht="15.95" customHeight="1" x14ac:dyDescent="0.25"/>
    <row r="170" ht="15.95" customHeight="1" x14ac:dyDescent="0.25"/>
    <row r="175" ht="15.95" customHeight="1" x14ac:dyDescent="0.25"/>
    <row r="179" ht="15.95" customHeight="1" x14ac:dyDescent="0.25"/>
    <row r="184" ht="15.95" customHeight="1" x14ac:dyDescent="0.25"/>
    <row r="189" ht="15.95" customHeight="1" x14ac:dyDescent="0.25"/>
    <row r="193" ht="15.95" customHeight="1" x14ac:dyDescent="0.25"/>
    <row r="197" ht="15.95" customHeight="1" x14ac:dyDescent="0.25"/>
    <row r="202" ht="15.95" customHeight="1" x14ac:dyDescent="0.25"/>
    <row r="206" ht="15.95" customHeight="1" x14ac:dyDescent="0.25"/>
    <row r="210" ht="15.95" customHeight="1" x14ac:dyDescent="0.25"/>
    <row r="214" ht="15.95" customHeight="1" x14ac:dyDescent="0.25"/>
    <row r="218" ht="15.95" customHeight="1" x14ac:dyDescent="0.25"/>
    <row r="220" ht="15.95" customHeight="1" x14ac:dyDescent="0.25"/>
    <row r="222" ht="27" customHeight="1" x14ac:dyDescent="0.25"/>
    <row r="225" ht="15.95" customHeight="1" x14ac:dyDescent="0.25"/>
    <row r="232" ht="15.95" customHeight="1" x14ac:dyDescent="0.25"/>
    <row r="244" ht="15.95" customHeight="1" x14ac:dyDescent="0.25"/>
    <row r="250" ht="15.95" customHeight="1" x14ac:dyDescent="0.25"/>
    <row r="254" ht="15.95" customHeight="1" x14ac:dyDescent="0.25"/>
    <row r="258" ht="15.95" customHeight="1" x14ac:dyDescent="0.25"/>
    <row r="264" ht="15.95" customHeight="1" x14ac:dyDescent="0.25"/>
    <row r="268" ht="15.95" customHeight="1" x14ac:dyDescent="0.25"/>
    <row r="272" ht="15.95" customHeight="1" x14ac:dyDescent="0.25"/>
    <row r="277" ht="15.95" customHeight="1" x14ac:dyDescent="0.25"/>
    <row r="281" ht="15.95" customHeight="1" x14ac:dyDescent="0.25"/>
    <row r="285" ht="15.95" customHeight="1" x14ac:dyDescent="0.25"/>
    <row r="289" ht="15.95" customHeight="1" x14ac:dyDescent="0.25"/>
    <row r="295" ht="15.95" customHeight="1" x14ac:dyDescent="0.25"/>
    <row r="299" ht="15.95" customHeight="1" x14ac:dyDescent="0.25"/>
    <row r="303" ht="15.95" customHeight="1" x14ac:dyDescent="0.25"/>
    <row r="307" ht="15.95" customHeight="1" x14ac:dyDescent="0.25"/>
    <row r="311" ht="15.95" customHeight="1" x14ac:dyDescent="0.25"/>
    <row r="315" ht="15.95" customHeight="1" x14ac:dyDescent="0.25"/>
    <row r="317" ht="15.95" customHeight="1" x14ac:dyDescent="0.25"/>
    <row r="319" ht="18" customHeight="1" x14ac:dyDescent="0.25"/>
    <row r="321" ht="26.1" customHeight="1" x14ac:dyDescent="0.25"/>
    <row r="322" ht="27" customHeight="1" x14ac:dyDescent="0.25"/>
    <row r="326" ht="15.95" customHeight="1" x14ac:dyDescent="0.25"/>
    <row r="328" ht="15.95" customHeight="1" x14ac:dyDescent="0.25"/>
    <row r="330" ht="18" customHeight="1" x14ac:dyDescent="0.25"/>
  </sheetData>
  <mergeCells count="50">
    <mergeCell ref="A45:K45"/>
    <mergeCell ref="A44:H44"/>
    <mergeCell ref="A43:K43"/>
    <mergeCell ref="A46:K46"/>
    <mergeCell ref="A42:K42"/>
    <mergeCell ref="I33:K33"/>
    <mergeCell ref="B23:H23"/>
    <mergeCell ref="I23:K23"/>
    <mergeCell ref="A26:K26"/>
    <mergeCell ref="B27:H27"/>
    <mergeCell ref="I27:K27"/>
    <mergeCell ref="A25:H25"/>
    <mergeCell ref="C24:H24"/>
    <mergeCell ref="A41:H41"/>
    <mergeCell ref="A40:K40"/>
    <mergeCell ref="A39:H39"/>
    <mergeCell ref="I37:K37"/>
    <mergeCell ref="C38:H38"/>
    <mergeCell ref="B37:H37"/>
    <mergeCell ref="A31:H31"/>
    <mergeCell ref="C30:H30"/>
    <mergeCell ref="C28:H28"/>
    <mergeCell ref="C12:H12"/>
    <mergeCell ref="C10:H10"/>
    <mergeCell ref="A22:H22"/>
    <mergeCell ref="A21:K21"/>
    <mergeCell ref="A20:K20"/>
    <mergeCell ref="C14:H14"/>
    <mergeCell ref="C29:H29"/>
    <mergeCell ref="A6:K6"/>
    <mergeCell ref="A5:K5"/>
    <mergeCell ref="A4:K4"/>
    <mergeCell ref="A35:H35"/>
    <mergeCell ref="C34:H34"/>
    <mergeCell ref="B33:H33"/>
    <mergeCell ref="C9:H9"/>
    <mergeCell ref="A8:H8"/>
    <mergeCell ref="A7:K7"/>
    <mergeCell ref="A19:H19"/>
    <mergeCell ref="A18:K18"/>
    <mergeCell ref="A16:K16"/>
    <mergeCell ref="A17:H17"/>
    <mergeCell ref="A15:H15"/>
    <mergeCell ref="C13:H13"/>
    <mergeCell ref="C11:H11"/>
    <mergeCell ref="A3:B3"/>
    <mergeCell ref="A2:B2"/>
    <mergeCell ref="C2:J3"/>
    <mergeCell ref="A1:J1"/>
    <mergeCell ref="K1:K3"/>
  </mergeCells>
  <printOptions horizontalCentered="1"/>
  <pageMargins left="0.39370078740157477" right="0.39370078740157477" top="0.78740157480314954" bottom="0.39370078740157477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2C7A2-800E-4CD9-AC91-A220B520467C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 č.2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Milatová</dc:creator>
  <cp:lastModifiedBy>Hana Milatová</cp:lastModifiedBy>
  <dcterms:created xsi:type="dcterms:W3CDTF">2025-03-28T06:09:48Z</dcterms:created>
  <dcterms:modified xsi:type="dcterms:W3CDTF">2025-04-14T12:33:54Z</dcterms:modified>
</cp:coreProperties>
</file>