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O:\2025\ROZPOČET 2025\RO č. 2\"/>
    </mc:Choice>
  </mc:AlternateContent>
  <xr:revisionPtr revIDLastSave="0" documentId="13_ncr:1_{8AAF4670-0465-4A7F-81F7-6FD8E696D88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N34" i="1"/>
</calcChain>
</file>

<file path=xl/sharedStrings.xml><?xml version="1.0" encoding="utf-8"?>
<sst xmlns="http://schemas.openxmlformats.org/spreadsheetml/2006/main" count="224" uniqueCount="89">
  <si>
    <t>Odbor</t>
  </si>
  <si>
    <t>Závazný ukazatel</t>
  </si>
  <si>
    <t>SU</t>
  </si>
  <si>
    <t>AU</t>
  </si>
  <si>
    <t>ODPA</t>
  </si>
  <si>
    <t>POL</t>
  </si>
  <si>
    <t>N</t>
  </si>
  <si>
    <t>Z</t>
  </si>
  <si>
    <t>UZ</t>
  </si>
  <si>
    <t>ORJ</t>
  </si>
  <si>
    <t>ORG</t>
  </si>
  <si>
    <t>ZJ</t>
  </si>
  <si>
    <t>PŘÍJMY</t>
  </si>
  <si>
    <t>VÝDAJE</t>
  </si>
  <si>
    <t>Poznámka</t>
  </si>
  <si>
    <t>Zdůvodnění</t>
  </si>
  <si>
    <t>OF</t>
  </si>
  <si>
    <t>231</t>
  </si>
  <si>
    <t>0000311</t>
  </si>
  <si>
    <t>0011</t>
  </si>
  <si>
    <t>4111</t>
  </si>
  <si>
    <t>OOSČ</t>
  </si>
  <si>
    <t>4116</t>
  </si>
  <si>
    <t>143</t>
  </si>
  <si>
    <t>5</t>
  </si>
  <si>
    <t>33092</t>
  </si>
  <si>
    <t>Přijetí neivnestiční průtokové dotace poskytnuté MŠMT v rámci operačního programu Jan Amos Komenský (dále jen OP JAK) - evropský podíl.</t>
  </si>
  <si>
    <t>1</t>
  </si>
  <si>
    <t>Přijetí neivnestiční průtokové dotace poskytnuté MŠMT v rámci OP JAK - národní podíl.</t>
  </si>
  <si>
    <t>0000305</t>
  </si>
  <si>
    <t>Neinvestiční průtoková dotace v rámci OP JAK poskytnutá MŠMT - národní podíl.</t>
  </si>
  <si>
    <t>0000309</t>
  </si>
  <si>
    <t>Přijetí neinvestiční průtokové dotace (evropský podíl) poskytnuté MŠMT v rámci OP JAK.</t>
  </si>
  <si>
    <t>Přijetí neinvestiční průtokové dotace (národní podíl) poskytnuté MŠMT v rámci OP JAK.</t>
  </si>
  <si>
    <t>0800</t>
  </si>
  <si>
    <t>3111</t>
  </si>
  <si>
    <t>5336</t>
  </si>
  <si>
    <t>0400</t>
  </si>
  <si>
    <t>Zapojení neinvestiční průtokové dotace v rámci OP JAK poskytnuté MŠMT - evropský podíl.</t>
  </si>
  <si>
    <t>Zapojení neinvestiční průtokové dotace v rámci OP JAK poskytnuté MŠMT - národní podíl.</t>
  </si>
  <si>
    <t>3113</t>
  </si>
  <si>
    <t>Zapojení neinvestiční průtokové dotace poskytnuté MŠMT v rámci OP JAK - evropský podíl.</t>
  </si>
  <si>
    <t>Zapojení neinvestiční průtokové dotace poskytnuté MŠMT v rámci OP JAK - národní podíl.</t>
  </si>
  <si>
    <t>OŽPD</t>
  </si>
  <si>
    <t>4111_04   - Dotace na volby do Parlamentu ČR</t>
  </si>
  <si>
    <t>6409V01    - REZERVA ROZPOČTU</t>
  </si>
  <si>
    <t>6409</t>
  </si>
  <si>
    <t>5901</t>
  </si>
  <si>
    <t>4116_16    - Neinvestiční dotace ZŠ Npor. Loma</t>
  </si>
  <si>
    <r>
      <t xml:space="preserve">Jedná se o poskytnutí dotace ZŠ Npor. Loma v rámci operačního programu Jan Amos Komenský Ministerstvem školství, mládeže a tělovýchovy. Celková výše poskytnuté dotace je 1 162 663,21 Kč (národní i evropský podíl). Dotace se zapojuje v běžných výdajích na § 3113 ZU </t>
    </r>
    <r>
      <rPr>
        <i/>
        <sz val="11"/>
        <color theme="1"/>
        <rFont val="Calibri"/>
        <family val="2"/>
        <charset val="238"/>
        <scheme val="minor"/>
      </rPr>
      <t>ZŠ Npor. Loma - neinvestiční účelová dotace.</t>
    </r>
  </si>
  <si>
    <t>4116_23    - Neinvestiční dotace MŠ Pionýrů</t>
  </si>
  <si>
    <t>4116_18    - Neivnestiční dotace ZŠ Jičínská</t>
  </si>
  <si>
    <r>
      <t>Jedná se o poskytnutí dotace ZŠ Jičínská v rámci operačního programu Jan Amos Komenský Ministerstvem školství, mládeže a tělovýchovy. Celková výše poskytnuté dotace činí 1 108 475,20 Kč. Dotace se zapojuje v běžných výdajích na § 3113 ZU</t>
    </r>
    <r>
      <rPr>
        <i/>
        <sz val="11"/>
        <color theme="1"/>
        <rFont val="Calibri"/>
        <family val="2"/>
        <charset val="238"/>
        <scheme val="minor"/>
      </rPr>
      <t xml:space="preserve"> ZŠ Jičínská - neinvestiční účelová dotace.</t>
    </r>
  </si>
  <si>
    <t>3111V10  - MŠ Pionýrů - neinvestiční účelová dotace</t>
  </si>
  <si>
    <r>
      <t xml:space="preserve">Jedná se o zapojení poskytnuté dotace MŠ Pionýrů v rámci operačního programu Jan Amos Komenský Ministerstvem školství, mládeže a tělovýchovy. Celková výše průtokové neinvestiční dotace činí 374 122,35 Kč (evropský i národní podíl). Částka ve stejné výši je zapracována v přijatých tranferech na pol. 4116 ZU </t>
    </r>
    <r>
      <rPr>
        <i/>
        <sz val="11"/>
        <color theme="1"/>
        <rFont val="Calibri"/>
        <family val="2"/>
        <charset val="238"/>
        <scheme val="minor"/>
      </rPr>
      <t>Neinvestiční dotace MŠ Pionýrů.</t>
    </r>
  </si>
  <si>
    <t>3113V07- ZŠ Npor.Loma- neinvest. účelová dotace</t>
  </si>
  <si>
    <r>
      <t xml:space="preserve">Jedná se o zapojení dotace poskytnuté ZŠ Npor. Loma v rámci operačního programu Jan Amos Komenský Ministerstvem školství, mládeže a tělovýchovy. Celková výše poskytnuté dotace je 1 162 663,21 Kč (národní i evropský podíl). Dotace je zapracována v přijatých transferech na pol. 4116 ZU </t>
    </r>
    <r>
      <rPr>
        <i/>
        <sz val="11"/>
        <color theme="1"/>
        <rFont val="Calibri"/>
        <family val="2"/>
        <charset val="238"/>
        <scheme val="minor"/>
      </rPr>
      <t>Neinvestiční dotace ZŠ Npor. Loma.</t>
    </r>
  </si>
  <si>
    <t>3113V24  - ZŠ Jičínská- neinvestiční účelová dotace</t>
  </si>
  <si>
    <r>
      <t xml:space="preserve">Jedná se o zapojení dotace poskytnuté ZŠ Jičínské v rámci operačního programu Jan Amos Komenský Ministerstvem školství, mládeže a tělovýchovy. Celková výše průtokové neinvestiční dotace činí 1 108 475,20 Kč (evropský i národní podíl). Částka ve stejné výši je zapracována v přijatých tranferech na pol. 4116 ZU </t>
    </r>
    <r>
      <rPr>
        <i/>
        <sz val="11"/>
        <color theme="1"/>
        <rFont val="Calibri"/>
        <family val="2"/>
        <charset val="238"/>
        <scheme val="minor"/>
      </rPr>
      <t>Neinvestiční dotace ZŠ Jičínská.</t>
    </r>
  </si>
  <si>
    <t>Výdaje na výkon práce přesčas v souvislosti s organizací voleb.</t>
  </si>
  <si>
    <t>Výdaje na odměny členů komisí, odměny z dohod - vkládání a roznos hlasovacích lístků apod.</t>
  </si>
  <si>
    <t>Výdaje na refundace členů OVK.</t>
  </si>
  <si>
    <t>Výdaje na povinné pojistné na sociální zabezpečení.</t>
  </si>
  <si>
    <t>Výdaje na pojistné na veřejné zdravotní pojištění.</t>
  </si>
  <si>
    <t>Výdaje na nákup kancelářského materiálu pro okrskové volební komise (OVK).</t>
  </si>
  <si>
    <t>Nákup stravenek pro členy OVK.</t>
  </si>
  <si>
    <t>6114V01 - Volby do Parlamentu ČR</t>
  </si>
  <si>
    <t>Výdaje na pronájem výpočetní techniky.</t>
  </si>
  <si>
    <t>Přijetí fin. příspěvku z kapitoly Minister. zeměděl. na obnovu, zajištění a výchovu lesních porostů.</t>
  </si>
  <si>
    <r>
      <t xml:space="preserve">Jedná se o poskytnutí dotace MŠ Pionýrů v rámci operačního programu Jan Amos Komenský Ministerstvem školství, mládeže a tělovýchovy. Celková výše průtokové neinvestiční dotace činí 374 122,35 Kč (evropský i národní podíl). Dotace se zapojuje v běžných výdajích na § 3111 ZU </t>
    </r>
    <r>
      <rPr>
        <i/>
        <sz val="11"/>
        <color theme="1"/>
        <rFont val="Calibri"/>
        <family val="2"/>
        <charset val="238"/>
        <scheme val="minor"/>
      </rPr>
      <t>MŠ Pionýrů - neinvestiční účelová dotace.</t>
    </r>
  </si>
  <si>
    <t>4116_21 - Dotace - hospodaření v městských lesích</t>
  </si>
  <si>
    <t>Předpoklad pro zapracování neinvestiční účelové dotace na volby do Parlamentu ČR. Jedná se o kvalifikovaný odhad, který bude upřesněn po obdržení právního aktu o poskytnutí transferu - tzv. rozhodnutí o poskytnutí dotace.</t>
  </si>
  <si>
    <r>
      <t xml:space="preserve">Na základě nově vydané metodiky Ministerstva financí </t>
    </r>
    <r>
      <rPr>
        <sz val="11"/>
        <color theme="1"/>
        <rFont val="Calibri"/>
        <family val="2"/>
        <scheme val="minor"/>
      </rPr>
      <t xml:space="preserve">se jedná o </t>
    </r>
    <r>
      <rPr>
        <i/>
        <sz val="11"/>
        <color theme="1"/>
        <rFont val="Calibri"/>
        <family val="2"/>
        <charset val="238"/>
        <scheme val="minor"/>
      </rPr>
      <t xml:space="preserve">předpokládanou </t>
    </r>
    <r>
      <rPr>
        <sz val="11"/>
        <color theme="1"/>
        <rFont val="Calibri"/>
        <family val="2"/>
        <scheme val="minor"/>
      </rPr>
      <t xml:space="preserve">výši neinvestiční účelové dotace na volby do Parlamentu ČR, které se uskuteční  na přelomu září/říjen 2025. Předpoklad vychází z roku 2021 - kdy dotace na volby do Parlamentu ČR činila 330 000 Kč a dotace z roku 2024 na volby do Evropského parlamentu ve výši 340 000 Kč. Stejná výše bude zapojena do  běžných výdajů na § </t>
    </r>
    <r>
      <rPr>
        <i/>
        <sz val="11"/>
        <color theme="1"/>
        <rFont val="Calibri"/>
        <family val="2"/>
        <charset val="238"/>
        <scheme val="minor"/>
      </rPr>
      <t>6114 ZU Volby do Parlamentu ČR.</t>
    </r>
  </si>
  <si>
    <t>Zapojení předpokládané neinvestiční účelové dotace ze státního rozpočtu na volby do parlamentu ČR v celkové částce 340 000 Kč.  Jedná se o kvalifikovaný odhad, který bude upřesněn po obdržení právního aktu o poskytnutí transferu - tzv. rozhodnutí o poskytnutí dotace.Tzn., že v návaznosti na rozhodnutí o přesné výši dotace budou upřesněny i jednotlivé položky rozpočtové skladby.</t>
  </si>
  <si>
    <t>Zvýšení  rezervy o částku 122 000 Kč v návaznosti na zapracované změny do příjmů a výdajů.</t>
  </si>
  <si>
    <t xml:space="preserve">Finanční prostředky jsou poskytovány na zajištění lesních porostů, následnou péči o výsadbu lesního porostu, výchovu lesních porostů do 40 let věku. Celková částka 121 669 Kč je konkrétně rozdělena na 3 části: Umělá obnova sadbou ve výši 32 625 Kč, zřizování nových oplocenek ve výši 68 250 Kč a ukládání klestu na hromady a valy ve výši 20 794,50 Kč. Dotace se poskytuje na základě provedených prací v roce 2024, proto se nebude zapracovávat do běžných výdajů a o tuto částku bude v tomto RO č. 2 zvýšena rezerva.  </t>
  </si>
  <si>
    <t>Přijetí neinvestiční průtoková dotace v rámci OP JAK poskytnutá MŠMT - evropský podíl.</t>
  </si>
  <si>
    <t>PŘIJATÉ TRANSFERY</t>
  </si>
  <si>
    <t>BĚŽNÉ VÝDAJE</t>
  </si>
  <si>
    <t>0100</t>
  </si>
  <si>
    <t>4122_03    - Neinvestiční účel. dotace ZŠ Npor. Loma</t>
  </si>
  <si>
    <t>Přijetí neinvestiční účelové dotace z rozpočtu MSK pro ZŠ Npor. Loma v rámci projektu Potravinová pomoc dětem v sociální nouzi z prostředků OPZ+ v Moravskoslezském kraji.</t>
  </si>
  <si>
    <t>Jedná se o průtokovou dotaci v celkové částce 38 726,50 Kč s evropským podílem ve výši 34 853,85 Kč a podílem MSK ve výši 3 872,65 Kč. Dotace je zapracována na základě avíza z Moravskoslezského kraje o převodu finančních prostředků a bude zapojena ve výdajích na § 3113 ZU ZŠ Npor. Loma - neinvest. účelová dotace.</t>
  </si>
  <si>
    <t>0010</t>
  </si>
  <si>
    <t>00911</t>
  </si>
  <si>
    <t>00253</t>
  </si>
  <si>
    <t>3113V08    - ZŠ Npor.Loma- neinvest. účelová dotace</t>
  </si>
  <si>
    <t>Zapojení neinvestiční účelové dotace z rozpočtu MSK pro ZŠ Npor. Loma  v rámci projektu Potravinová pomoc dětem v sociální nouzi z prostředků OPZ+ v Moravskoslezském kraji.</t>
  </si>
  <si>
    <t>Jedná se o průtokovou dotaci v celkové částce 38 726,50 Kč s evropským podílem ve výši 34 853,85 Kč a podílem MSK ve výši 3 872,65 Kč. Dotace je zapracována na základě avíza Moravskoslezského kraje o převodu finančních prostředků.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</si>
</sst>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FFFFFF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4" fontId="3" fillId="0" borderId="0" xfId="0" applyNumberFormat="1" applyFont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0" fillId="0" borderId="1" xfId="0" applyNumberFormat="1" applyBorder="1"/>
    <xf numFmtId="0" fontId="0" fillId="0" borderId="0" xfId="0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2" borderId="0" xfId="0" applyNumberFormat="1" applyFont="1" applyFill="1" applyAlignment="1" applyProtection="1">
      <alignment horizontal="center" vertical="center" textRotation="90" wrapText="1"/>
    </xf>
    <xf numFmtId="49" fontId="4" fillId="2" borderId="0" xfId="0" applyNumberFormat="1" applyFont="1" applyFill="1" applyAlignment="1" applyProtection="1">
      <alignment horizontal="center" vertical="center" wrapText="1"/>
    </xf>
    <xf numFmtId="49" fontId="4" fillId="2" borderId="0" xfId="0" applyNumberFormat="1" applyFont="1" applyFill="1" applyAlignment="1" applyProtection="1">
      <alignment horizontal="left" vertical="center" wrapText="1"/>
    </xf>
    <xf numFmtId="0" fontId="0" fillId="0" borderId="1" xfId="0" applyBorder="1" applyAlignment="1">
      <alignment horizontal="center" wrapText="1"/>
    </xf>
    <xf numFmtId="0" fontId="5" fillId="3" borderId="0" xfId="0" applyFont="1" applyFill="1" applyAlignment="1">
      <alignment horizontal="center" vertical="top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zoomScale="98" zoomScaleNormal="98" workbookViewId="0">
      <selection activeCell="A16" sqref="A16:P16"/>
    </sheetView>
  </sheetViews>
  <sheetFormatPr defaultRowHeight="15" x14ac:dyDescent="0.25"/>
  <cols>
    <col min="1" max="1" width="8.140625" style="35" customWidth="1"/>
    <col min="2" max="2" width="17.5703125" style="35" customWidth="1"/>
    <col min="3" max="3" width="9.140625" customWidth="1"/>
    <col min="4" max="4" width="9.140625" style="30" customWidth="1"/>
    <col min="5" max="5" width="6" style="35" customWidth="1"/>
    <col min="6" max="6" width="9.140625" style="35" customWidth="1"/>
    <col min="7" max="7" width="6.42578125" style="35" customWidth="1"/>
    <col min="8" max="8" width="5.140625" customWidth="1"/>
    <col min="9" max="9" width="9.140625" style="35"/>
    <col min="10" max="10" width="8.42578125" style="35" customWidth="1"/>
    <col min="11" max="11" width="9.140625" customWidth="1"/>
    <col min="13" max="13" width="16.140625" style="35" customWidth="1"/>
    <col min="14" max="14" width="15.140625" customWidth="1"/>
    <col min="15" max="15" width="27" customWidth="1"/>
    <col min="16" max="16" width="49.7109375" customWidth="1"/>
    <col min="17" max="17" width="9.140625" customWidth="1"/>
  </cols>
  <sheetData>
    <row r="1" spans="1:16" ht="60" customHeight="1" x14ac:dyDescent="0.25">
      <c r="A1" s="43" t="s">
        <v>0</v>
      </c>
      <c r="B1" s="44" t="s">
        <v>1</v>
      </c>
      <c r="C1" s="44" t="s">
        <v>2</v>
      </c>
      <c r="D1" s="45" t="s">
        <v>3</v>
      </c>
      <c r="E1" s="43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4" t="s">
        <v>9</v>
      </c>
      <c r="K1" s="44" t="s">
        <v>10</v>
      </c>
      <c r="L1" s="44" t="s">
        <v>11</v>
      </c>
      <c r="M1" s="44" t="s">
        <v>12</v>
      </c>
      <c r="N1" s="44" t="s">
        <v>13</v>
      </c>
      <c r="O1" s="44" t="s">
        <v>14</v>
      </c>
      <c r="P1" s="44" t="s">
        <v>15</v>
      </c>
    </row>
    <row r="2" spans="1:16" ht="1.5" hidden="1" customHeight="1" x14ac:dyDescent="0.25"/>
    <row r="3" spans="1:16" hidden="1" x14ac:dyDescent="0.25"/>
    <row r="4" spans="1:16" hidden="1" x14ac:dyDescent="0.25"/>
    <row r="5" spans="1:16" ht="20.100000000000001" customHeight="1" x14ac:dyDescent="0.25">
      <c r="A5" s="1" t="s">
        <v>77</v>
      </c>
      <c r="B5" s="36"/>
      <c r="C5" s="3"/>
      <c r="D5" s="3"/>
      <c r="E5" s="47"/>
      <c r="F5" s="47"/>
      <c r="G5" s="47"/>
      <c r="H5" s="3"/>
      <c r="I5" s="47"/>
      <c r="J5" s="47"/>
      <c r="K5" s="3"/>
      <c r="L5" s="3"/>
      <c r="M5" s="4"/>
      <c r="N5" s="4"/>
      <c r="O5" s="2"/>
      <c r="P5" s="1"/>
    </row>
    <row r="6" spans="1:16" ht="148.5" customHeight="1" x14ac:dyDescent="0.25">
      <c r="A6" s="8" t="s">
        <v>16</v>
      </c>
      <c r="B6" s="37" t="s">
        <v>44</v>
      </c>
      <c r="C6" s="46" t="s">
        <v>17</v>
      </c>
      <c r="D6" s="46" t="s">
        <v>19</v>
      </c>
      <c r="E6" s="46"/>
      <c r="F6" s="46" t="s">
        <v>20</v>
      </c>
      <c r="G6" s="46"/>
      <c r="H6" s="46"/>
      <c r="I6" s="46">
        <v>98071</v>
      </c>
      <c r="J6" s="46"/>
      <c r="K6" s="46"/>
      <c r="L6" s="46"/>
      <c r="M6" s="13">
        <v>340000</v>
      </c>
      <c r="N6" s="8"/>
      <c r="O6" s="17" t="s">
        <v>71</v>
      </c>
      <c r="P6" s="14" t="s">
        <v>72</v>
      </c>
    </row>
    <row r="7" spans="1:16" ht="143.25" customHeight="1" x14ac:dyDescent="0.25">
      <c r="A7" s="8" t="s">
        <v>43</v>
      </c>
      <c r="B7" s="37" t="s">
        <v>70</v>
      </c>
      <c r="C7" s="48" t="s">
        <v>17</v>
      </c>
      <c r="D7" s="48" t="s">
        <v>19</v>
      </c>
      <c r="E7" s="48"/>
      <c r="F7" s="48" t="s">
        <v>22</v>
      </c>
      <c r="G7" s="48"/>
      <c r="H7" s="48"/>
      <c r="I7" s="48">
        <v>29014</v>
      </c>
      <c r="J7" s="48"/>
      <c r="K7" s="48"/>
      <c r="L7" s="48"/>
      <c r="M7" s="7">
        <v>122000</v>
      </c>
      <c r="N7" s="8"/>
      <c r="O7" s="5" t="s">
        <v>68</v>
      </c>
      <c r="P7" s="17" t="s">
        <v>75</v>
      </c>
    </row>
    <row r="8" spans="1:16" ht="90" x14ac:dyDescent="0.25">
      <c r="A8" s="41" t="s">
        <v>16</v>
      </c>
      <c r="B8" s="38" t="s">
        <v>48</v>
      </c>
      <c r="C8" s="48" t="s">
        <v>17</v>
      </c>
      <c r="D8" s="48" t="s">
        <v>19</v>
      </c>
      <c r="E8" s="48"/>
      <c r="F8" s="48" t="s">
        <v>22</v>
      </c>
      <c r="G8" s="48" t="s">
        <v>23</v>
      </c>
      <c r="H8" s="48" t="s">
        <v>24</v>
      </c>
      <c r="I8" s="48" t="s">
        <v>25</v>
      </c>
      <c r="J8" s="48"/>
      <c r="K8" s="48" t="s">
        <v>18</v>
      </c>
      <c r="L8" s="48"/>
      <c r="M8" s="7">
        <v>939000</v>
      </c>
      <c r="N8" s="8"/>
      <c r="O8" s="5" t="s">
        <v>26</v>
      </c>
      <c r="P8" s="27" t="s">
        <v>49</v>
      </c>
    </row>
    <row r="9" spans="1:16" ht="60" x14ac:dyDescent="0.25">
      <c r="A9" s="42"/>
      <c r="B9" s="38"/>
      <c r="C9" s="48" t="s">
        <v>17</v>
      </c>
      <c r="D9" s="48" t="s">
        <v>19</v>
      </c>
      <c r="E9" s="48"/>
      <c r="F9" s="48" t="s">
        <v>22</v>
      </c>
      <c r="G9" s="48" t="s">
        <v>23</v>
      </c>
      <c r="H9" s="48" t="s">
        <v>27</v>
      </c>
      <c r="I9" s="48" t="s">
        <v>25</v>
      </c>
      <c r="J9" s="48"/>
      <c r="K9" s="48" t="s">
        <v>18</v>
      </c>
      <c r="L9" s="6"/>
      <c r="M9" s="7">
        <v>224000</v>
      </c>
      <c r="N9" s="8"/>
      <c r="O9" s="5" t="s">
        <v>28</v>
      </c>
      <c r="P9" s="28"/>
    </row>
    <row r="10" spans="1:16" ht="60" x14ac:dyDescent="0.25">
      <c r="A10" s="41" t="s">
        <v>16</v>
      </c>
      <c r="B10" s="38" t="s">
        <v>50</v>
      </c>
      <c r="C10" s="48" t="s">
        <v>17</v>
      </c>
      <c r="D10" s="48" t="s">
        <v>19</v>
      </c>
      <c r="E10" s="48"/>
      <c r="F10" s="48" t="s">
        <v>22</v>
      </c>
      <c r="G10" s="48" t="s">
        <v>23</v>
      </c>
      <c r="H10" s="48" t="s">
        <v>24</v>
      </c>
      <c r="I10" s="48" t="s">
        <v>25</v>
      </c>
      <c r="J10" s="48"/>
      <c r="K10" s="48" t="s">
        <v>29</v>
      </c>
      <c r="L10" s="6"/>
      <c r="M10" s="7">
        <v>303000</v>
      </c>
      <c r="N10" s="8"/>
      <c r="O10" s="5" t="s">
        <v>76</v>
      </c>
      <c r="P10" s="26" t="s">
        <v>69</v>
      </c>
    </row>
    <row r="11" spans="1:16" ht="60" x14ac:dyDescent="0.25">
      <c r="A11" s="42"/>
      <c r="B11" s="38"/>
      <c r="C11" s="48" t="s">
        <v>17</v>
      </c>
      <c r="D11" s="48" t="s">
        <v>19</v>
      </c>
      <c r="E11" s="48"/>
      <c r="F11" s="48" t="s">
        <v>22</v>
      </c>
      <c r="G11" s="48" t="s">
        <v>23</v>
      </c>
      <c r="H11" s="48" t="s">
        <v>27</v>
      </c>
      <c r="I11" s="48" t="s">
        <v>25</v>
      </c>
      <c r="J11" s="48"/>
      <c r="K11" s="48" t="s">
        <v>29</v>
      </c>
      <c r="L11" s="6"/>
      <c r="M11" s="7">
        <v>72000</v>
      </c>
      <c r="N11" s="8"/>
      <c r="O11" s="5" t="s">
        <v>30</v>
      </c>
      <c r="P11" s="26"/>
    </row>
    <row r="12" spans="1:16" ht="60" x14ac:dyDescent="0.25">
      <c r="A12" s="41" t="s">
        <v>16</v>
      </c>
      <c r="B12" s="38" t="s">
        <v>51</v>
      </c>
      <c r="C12" s="48" t="s">
        <v>17</v>
      </c>
      <c r="D12" s="48" t="s">
        <v>19</v>
      </c>
      <c r="E12" s="48"/>
      <c r="F12" s="48" t="s">
        <v>22</v>
      </c>
      <c r="G12" s="48" t="s">
        <v>23</v>
      </c>
      <c r="H12" s="48" t="s">
        <v>24</v>
      </c>
      <c r="I12" s="48" t="s">
        <v>25</v>
      </c>
      <c r="J12" s="48"/>
      <c r="K12" s="48" t="s">
        <v>31</v>
      </c>
      <c r="L12" s="6"/>
      <c r="M12" s="7">
        <v>895000</v>
      </c>
      <c r="N12" s="8"/>
      <c r="O12" s="5" t="s">
        <v>32</v>
      </c>
      <c r="P12" s="26" t="s">
        <v>52</v>
      </c>
    </row>
    <row r="13" spans="1:16" ht="60" customHeight="1" x14ac:dyDescent="0.25">
      <c r="A13" s="42"/>
      <c r="B13" s="38"/>
      <c r="C13" s="48" t="s">
        <v>17</v>
      </c>
      <c r="D13" s="48" t="s">
        <v>19</v>
      </c>
      <c r="E13" s="48"/>
      <c r="F13" s="48" t="s">
        <v>22</v>
      </c>
      <c r="G13" s="48" t="s">
        <v>23</v>
      </c>
      <c r="H13" s="48" t="s">
        <v>27</v>
      </c>
      <c r="I13" s="48" t="s">
        <v>25</v>
      </c>
      <c r="J13" s="48"/>
      <c r="K13" s="48" t="s">
        <v>31</v>
      </c>
      <c r="L13" s="6"/>
      <c r="M13" s="7">
        <v>213000</v>
      </c>
      <c r="N13" s="8"/>
      <c r="O13" s="5" t="s">
        <v>33</v>
      </c>
      <c r="P13" s="26"/>
    </row>
    <row r="14" spans="1:16" ht="54" customHeight="1" x14ac:dyDescent="0.25">
      <c r="A14" s="31" t="s">
        <v>16</v>
      </c>
      <c r="B14" s="18" t="s">
        <v>80</v>
      </c>
      <c r="C14" s="48">
        <v>231</v>
      </c>
      <c r="D14" s="50" t="s">
        <v>83</v>
      </c>
      <c r="E14" s="48"/>
      <c r="F14" s="48">
        <v>4122</v>
      </c>
      <c r="G14" s="48">
        <v>144</v>
      </c>
      <c r="H14" s="51">
        <v>5</v>
      </c>
      <c r="I14" s="50" t="s">
        <v>84</v>
      </c>
      <c r="J14" s="48"/>
      <c r="K14" s="52" t="s">
        <v>18</v>
      </c>
      <c r="L14" s="48"/>
      <c r="M14" s="7">
        <v>35000</v>
      </c>
      <c r="N14" s="41"/>
      <c r="O14" s="18" t="s">
        <v>81</v>
      </c>
      <c r="P14" s="34" t="s">
        <v>82</v>
      </c>
    </row>
    <row r="15" spans="1:16" ht="54" customHeight="1" x14ac:dyDescent="0.25">
      <c r="A15" s="32"/>
      <c r="B15" s="20"/>
      <c r="C15" s="48">
        <v>231</v>
      </c>
      <c r="D15" s="50" t="s">
        <v>83</v>
      </c>
      <c r="E15" s="48"/>
      <c r="F15" s="48">
        <v>4122</v>
      </c>
      <c r="G15" s="48">
        <v>144</v>
      </c>
      <c r="H15" s="51">
        <v>1</v>
      </c>
      <c r="I15" s="50" t="s">
        <v>85</v>
      </c>
      <c r="J15" s="48"/>
      <c r="K15" s="50" t="s">
        <v>18</v>
      </c>
      <c r="L15" s="48"/>
      <c r="M15" s="7">
        <v>4000</v>
      </c>
      <c r="N15" s="53"/>
      <c r="O15" s="20"/>
      <c r="P15" s="33"/>
    </row>
    <row r="16" spans="1:16" ht="20.100000000000001" customHeight="1" x14ac:dyDescent="0.25">
      <c r="A16" s="1" t="s">
        <v>78</v>
      </c>
      <c r="B16" s="36"/>
      <c r="C16" s="3"/>
      <c r="D16" s="3"/>
      <c r="E16" s="47"/>
      <c r="F16" s="47"/>
      <c r="G16" s="47"/>
      <c r="H16" s="3"/>
      <c r="I16" s="47"/>
      <c r="J16" s="47"/>
      <c r="K16" s="3"/>
      <c r="L16" s="3"/>
      <c r="M16" s="4"/>
      <c r="N16" s="4"/>
      <c r="O16" s="2"/>
      <c r="P16" s="1"/>
    </row>
    <row r="17" spans="1:16" ht="60" x14ac:dyDescent="0.25">
      <c r="A17" s="8" t="s">
        <v>16</v>
      </c>
      <c r="B17" s="38" t="s">
        <v>53</v>
      </c>
      <c r="C17" s="48" t="s">
        <v>17</v>
      </c>
      <c r="D17" s="48" t="s">
        <v>34</v>
      </c>
      <c r="E17" s="48" t="s">
        <v>35</v>
      </c>
      <c r="F17" s="48" t="s">
        <v>36</v>
      </c>
      <c r="G17" s="48" t="s">
        <v>23</v>
      </c>
      <c r="H17" s="6" t="s">
        <v>24</v>
      </c>
      <c r="I17" s="48" t="s">
        <v>25</v>
      </c>
      <c r="J17" s="50" t="s">
        <v>37</v>
      </c>
      <c r="K17" s="6" t="s">
        <v>29</v>
      </c>
      <c r="L17" s="6"/>
      <c r="M17" s="8"/>
      <c r="N17" s="7">
        <v>303000</v>
      </c>
      <c r="O17" s="5" t="s">
        <v>38</v>
      </c>
      <c r="P17" s="26" t="s">
        <v>54</v>
      </c>
    </row>
    <row r="18" spans="1:16" ht="60" x14ac:dyDescent="0.25">
      <c r="A18" s="8" t="s">
        <v>16</v>
      </c>
      <c r="B18" s="38"/>
      <c r="C18" s="48" t="s">
        <v>17</v>
      </c>
      <c r="D18" s="48" t="s">
        <v>34</v>
      </c>
      <c r="E18" s="48" t="s">
        <v>35</v>
      </c>
      <c r="F18" s="48" t="s">
        <v>36</v>
      </c>
      <c r="G18" s="48" t="s">
        <v>23</v>
      </c>
      <c r="H18" s="6" t="s">
        <v>27</v>
      </c>
      <c r="I18" s="48" t="s">
        <v>25</v>
      </c>
      <c r="J18" s="48" t="s">
        <v>37</v>
      </c>
      <c r="K18" s="6" t="s">
        <v>29</v>
      </c>
      <c r="L18" s="6"/>
      <c r="M18" s="8"/>
      <c r="N18" s="7">
        <v>72000</v>
      </c>
      <c r="O18" s="5" t="s">
        <v>39</v>
      </c>
      <c r="P18" s="26"/>
    </row>
    <row r="19" spans="1:16" ht="60" x14ac:dyDescent="0.25">
      <c r="A19" s="8" t="s">
        <v>16</v>
      </c>
      <c r="B19" s="38" t="s">
        <v>55</v>
      </c>
      <c r="C19" s="48" t="s">
        <v>17</v>
      </c>
      <c r="D19" s="50" t="s">
        <v>34</v>
      </c>
      <c r="E19" s="48" t="s">
        <v>40</v>
      </c>
      <c r="F19" s="48" t="s">
        <v>36</v>
      </c>
      <c r="G19" s="48" t="s">
        <v>23</v>
      </c>
      <c r="H19" s="6" t="s">
        <v>24</v>
      </c>
      <c r="I19" s="48" t="s">
        <v>25</v>
      </c>
      <c r="J19" s="50" t="s">
        <v>37</v>
      </c>
      <c r="K19" s="6" t="s">
        <v>18</v>
      </c>
      <c r="L19" s="6"/>
      <c r="M19" s="8"/>
      <c r="N19" s="7">
        <v>939000</v>
      </c>
      <c r="O19" s="5" t="s">
        <v>41</v>
      </c>
      <c r="P19" s="26" t="s">
        <v>56</v>
      </c>
    </row>
    <row r="20" spans="1:16" ht="60" x14ac:dyDescent="0.25">
      <c r="A20" s="8" t="s">
        <v>16</v>
      </c>
      <c r="B20" s="38"/>
      <c r="C20" s="48" t="s">
        <v>17</v>
      </c>
      <c r="D20" s="50" t="s">
        <v>34</v>
      </c>
      <c r="E20" s="48" t="s">
        <v>40</v>
      </c>
      <c r="F20" s="48" t="s">
        <v>36</v>
      </c>
      <c r="G20" s="48" t="s">
        <v>23</v>
      </c>
      <c r="H20" s="6" t="s">
        <v>27</v>
      </c>
      <c r="I20" s="48" t="s">
        <v>25</v>
      </c>
      <c r="J20" s="50" t="s">
        <v>37</v>
      </c>
      <c r="K20" s="6" t="s">
        <v>18</v>
      </c>
      <c r="L20" s="6"/>
      <c r="M20" s="8"/>
      <c r="N20" s="7">
        <v>224000</v>
      </c>
      <c r="O20" s="5" t="s">
        <v>42</v>
      </c>
      <c r="P20" s="26"/>
    </row>
    <row r="21" spans="1:16" ht="54" customHeight="1" x14ac:dyDescent="0.25">
      <c r="A21" s="41" t="s">
        <v>16</v>
      </c>
      <c r="B21" s="18" t="s">
        <v>86</v>
      </c>
      <c r="C21" s="48">
        <v>231</v>
      </c>
      <c r="D21" s="50" t="s">
        <v>34</v>
      </c>
      <c r="E21" s="48">
        <v>3113</v>
      </c>
      <c r="F21" s="48">
        <v>5336</v>
      </c>
      <c r="G21" s="48">
        <v>144</v>
      </c>
      <c r="H21" s="6">
        <v>5</v>
      </c>
      <c r="I21" s="50" t="s">
        <v>84</v>
      </c>
      <c r="J21" s="50" t="s">
        <v>37</v>
      </c>
      <c r="K21" s="29" t="s">
        <v>18</v>
      </c>
      <c r="L21" s="6"/>
      <c r="M21" s="8"/>
      <c r="N21" s="7">
        <v>35000</v>
      </c>
      <c r="O21" s="18" t="s">
        <v>87</v>
      </c>
      <c r="P21" s="18" t="s">
        <v>88</v>
      </c>
    </row>
    <row r="22" spans="1:16" ht="54" customHeight="1" x14ac:dyDescent="0.25">
      <c r="A22" s="42"/>
      <c r="B22" s="20"/>
      <c r="C22" s="48">
        <v>231</v>
      </c>
      <c r="D22" s="50" t="s">
        <v>34</v>
      </c>
      <c r="E22" s="48">
        <v>3113</v>
      </c>
      <c r="F22" s="48">
        <v>5336</v>
      </c>
      <c r="G22" s="48">
        <v>144</v>
      </c>
      <c r="H22" s="6">
        <v>1</v>
      </c>
      <c r="I22" s="50" t="s">
        <v>85</v>
      </c>
      <c r="J22" s="50" t="s">
        <v>37</v>
      </c>
      <c r="K22" s="29" t="s">
        <v>18</v>
      </c>
      <c r="L22" s="6"/>
      <c r="M22" s="8"/>
      <c r="N22" s="7">
        <v>4000</v>
      </c>
      <c r="O22" s="20"/>
      <c r="P22" s="20"/>
    </row>
    <row r="23" spans="1:16" ht="60" x14ac:dyDescent="0.25">
      <c r="A23" s="8" t="s">
        <v>16</v>
      </c>
      <c r="B23" s="38" t="s">
        <v>57</v>
      </c>
      <c r="C23" s="48" t="s">
        <v>17</v>
      </c>
      <c r="D23" s="50" t="s">
        <v>34</v>
      </c>
      <c r="E23" s="48" t="s">
        <v>40</v>
      </c>
      <c r="F23" s="48" t="s">
        <v>36</v>
      </c>
      <c r="G23" s="48" t="s">
        <v>23</v>
      </c>
      <c r="H23" s="6" t="s">
        <v>24</v>
      </c>
      <c r="I23" s="48" t="s">
        <v>25</v>
      </c>
      <c r="J23" s="50" t="s">
        <v>37</v>
      </c>
      <c r="K23" s="6" t="s">
        <v>31</v>
      </c>
      <c r="L23" s="6"/>
      <c r="M23" s="8"/>
      <c r="N23" s="7">
        <v>895000</v>
      </c>
      <c r="O23" s="5" t="s">
        <v>38</v>
      </c>
      <c r="P23" s="26" t="s">
        <v>58</v>
      </c>
    </row>
    <row r="24" spans="1:16" ht="60" x14ac:dyDescent="0.25">
      <c r="A24" s="8" t="s">
        <v>16</v>
      </c>
      <c r="B24" s="38"/>
      <c r="C24" s="48" t="s">
        <v>17</v>
      </c>
      <c r="D24" s="50" t="s">
        <v>34</v>
      </c>
      <c r="E24" s="48" t="s">
        <v>40</v>
      </c>
      <c r="F24" s="48" t="s">
        <v>36</v>
      </c>
      <c r="G24" s="48" t="s">
        <v>23</v>
      </c>
      <c r="H24" s="6" t="s">
        <v>27</v>
      </c>
      <c r="I24" s="48" t="s">
        <v>25</v>
      </c>
      <c r="J24" s="50" t="s">
        <v>37</v>
      </c>
      <c r="K24" s="6" t="s">
        <v>31</v>
      </c>
      <c r="L24" s="6"/>
      <c r="M24" s="8"/>
      <c r="N24" s="7">
        <v>213000</v>
      </c>
      <c r="O24" s="5" t="s">
        <v>39</v>
      </c>
      <c r="P24" s="26"/>
    </row>
    <row r="25" spans="1:16" ht="30" customHeight="1" x14ac:dyDescent="0.25">
      <c r="A25" s="8" t="s">
        <v>21</v>
      </c>
      <c r="B25" s="18" t="s">
        <v>66</v>
      </c>
      <c r="C25" s="48">
        <v>231</v>
      </c>
      <c r="D25" s="50">
        <v>800</v>
      </c>
      <c r="E25" s="48">
        <v>6114</v>
      </c>
      <c r="F25" s="48">
        <v>5011</v>
      </c>
      <c r="G25" s="48"/>
      <c r="H25" s="6"/>
      <c r="I25" s="48">
        <v>98071</v>
      </c>
      <c r="J25" s="50" t="s">
        <v>79</v>
      </c>
      <c r="K25" s="6"/>
      <c r="L25" s="6"/>
      <c r="M25" s="8"/>
      <c r="N25" s="7">
        <v>30000</v>
      </c>
      <c r="O25" s="21" t="s">
        <v>73</v>
      </c>
      <c r="P25" s="16" t="s">
        <v>59</v>
      </c>
    </row>
    <row r="26" spans="1:16" ht="30" x14ac:dyDescent="0.25">
      <c r="A26" s="8" t="s">
        <v>21</v>
      </c>
      <c r="B26" s="19"/>
      <c r="C26" s="48">
        <v>231</v>
      </c>
      <c r="D26" s="50" t="s">
        <v>34</v>
      </c>
      <c r="E26" s="48">
        <v>6114</v>
      </c>
      <c r="F26" s="48">
        <v>5021</v>
      </c>
      <c r="G26" s="48"/>
      <c r="H26" s="6"/>
      <c r="I26" s="48">
        <v>98071</v>
      </c>
      <c r="J26" s="50" t="s">
        <v>79</v>
      </c>
      <c r="K26" s="6"/>
      <c r="L26" s="6"/>
      <c r="M26" s="8"/>
      <c r="N26" s="7">
        <v>235000</v>
      </c>
      <c r="O26" s="22"/>
      <c r="P26" s="16" t="s">
        <v>60</v>
      </c>
    </row>
    <row r="27" spans="1:16" x14ac:dyDescent="0.25">
      <c r="A27" s="8" t="s">
        <v>21</v>
      </c>
      <c r="B27" s="19"/>
      <c r="C27" s="48">
        <v>231</v>
      </c>
      <c r="D27" s="50" t="s">
        <v>34</v>
      </c>
      <c r="E27" s="48">
        <v>6114</v>
      </c>
      <c r="F27" s="48">
        <v>5029</v>
      </c>
      <c r="G27" s="48"/>
      <c r="H27" s="6"/>
      <c r="I27" s="48">
        <v>98071</v>
      </c>
      <c r="J27" s="50" t="s">
        <v>79</v>
      </c>
      <c r="K27" s="6"/>
      <c r="L27" s="6"/>
      <c r="M27" s="8"/>
      <c r="N27" s="7">
        <v>10000</v>
      </c>
      <c r="O27" s="22"/>
      <c r="P27" s="16" t="s">
        <v>61</v>
      </c>
    </row>
    <row r="28" spans="1:16" x14ac:dyDescent="0.25">
      <c r="A28" s="8" t="s">
        <v>21</v>
      </c>
      <c r="B28" s="19"/>
      <c r="C28" s="48">
        <v>231</v>
      </c>
      <c r="D28" s="50" t="s">
        <v>34</v>
      </c>
      <c r="E28" s="48">
        <v>6114</v>
      </c>
      <c r="F28" s="48">
        <v>5031</v>
      </c>
      <c r="G28" s="48"/>
      <c r="H28" s="6"/>
      <c r="I28" s="48">
        <v>98071</v>
      </c>
      <c r="J28" s="50" t="s">
        <v>79</v>
      </c>
      <c r="K28" s="6"/>
      <c r="L28" s="6"/>
      <c r="M28" s="8"/>
      <c r="N28" s="7">
        <v>5000</v>
      </c>
      <c r="O28" s="22"/>
      <c r="P28" s="16" t="s">
        <v>62</v>
      </c>
    </row>
    <row r="29" spans="1:16" x14ac:dyDescent="0.25">
      <c r="A29" s="8" t="s">
        <v>21</v>
      </c>
      <c r="B29" s="19"/>
      <c r="C29" s="48">
        <v>231</v>
      </c>
      <c r="D29" s="50" t="s">
        <v>34</v>
      </c>
      <c r="E29" s="48">
        <v>6114</v>
      </c>
      <c r="F29" s="48">
        <v>5032</v>
      </c>
      <c r="G29" s="48"/>
      <c r="H29" s="6"/>
      <c r="I29" s="48">
        <v>98071</v>
      </c>
      <c r="J29" s="50" t="s">
        <v>79</v>
      </c>
      <c r="K29" s="6"/>
      <c r="L29" s="6"/>
      <c r="M29" s="8"/>
      <c r="N29" s="7">
        <v>5000</v>
      </c>
      <c r="O29" s="22"/>
      <c r="P29" s="16" t="s">
        <v>63</v>
      </c>
    </row>
    <row r="30" spans="1:16" ht="30" x14ac:dyDescent="0.25">
      <c r="A30" s="8" t="s">
        <v>21</v>
      </c>
      <c r="B30" s="19"/>
      <c r="C30" s="48">
        <v>231</v>
      </c>
      <c r="D30" s="50" t="s">
        <v>34</v>
      </c>
      <c r="E30" s="48">
        <v>6114</v>
      </c>
      <c r="F30" s="48">
        <v>5139</v>
      </c>
      <c r="G30" s="48"/>
      <c r="H30" s="6"/>
      <c r="I30" s="48">
        <v>98071</v>
      </c>
      <c r="J30" s="50" t="s">
        <v>79</v>
      </c>
      <c r="K30" s="6"/>
      <c r="L30" s="6"/>
      <c r="M30" s="8"/>
      <c r="N30" s="7">
        <v>10000</v>
      </c>
      <c r="O30" s="22"/>
      <c r="P30" s="16" t="s">
        <v>64</v>
      </c>
    </row>
    <row r="31" spans="1:16" x14ac:dyDescent="0.25">
      <c r="A31" s="8" t="s">
        <v>21</v>
      </c>
      <c r="B31" s="19"/>
      <c r="C31" s="48">
        <v>231</v>
      </c>
      <c r="D31" s="50" t="s">
        <v>34</v>
      </c>
      <c r="E31" s="48">
        <v>6114</v>
      </c>
      <c r="F31" s="48">
        <v>5164</v>
      </c>
      <c r="G31" s="48"/>
      <c r="H31" s="6"/>
      <c r="I31" s="48">
        <v>98071</v>
      </c>
      <c r="J31" s="50" t="s">
        <v>79</v>
      </c>
      <c r="K31" s="6"/>
      <c r="L31" s="6"/>
      <c r="M31" s="8"/>
      <c r="N31" s="7">
        <v>25000</v>
      </c>
      <c r="O31" s="22"/>
      <c r="P31" s="16" t="s">
        <v>67</v>
      </c>
    </row>
    <row r="32" spans="1:16" ht="66" customHeight="1" x14ac:dyDescent="0.25">
      <c r="A32" s="8" t="s">
        <v>21</v>
      </c>
      <c r="B32" s="20"/>
      <c r="C32" s="48">
        <v>231</v>
      </c>
      <c r="D32" s="50" t="s">
        <v>34</v>
      </c>
      <c r="E32" s="48">
        <v>6114</v>
      </c>
      <c r="F32" s="48">
        <v>5169</v>
      </c>
      <c r="G32" s="48"/>
      <c r="H32" s="48"/>
      <c r="I32" s="48">
        <v>98071</v>
      </c>
      <c r="J32" s="50" t="s">
        <v>79</v>
      </c>
      <c r="K32" s="6"/>
      <c r="L32" s="6"/>
      <c r="M32" s="8"/>
      <c r="N32" s="7">
        <v>20000</v>
      </c>
      <c r="O32" s="23"/>
      <c r="P32" s="15" t="s">
        <v>65</v>
      </c>
    </row>
    <row r="33" spans="1:16" ht="30.75" customHeight="1" x14ac:dyDescent="0.25">
      <c r="A33" s="8" t="s">
        <v>16</v>
      </c>
      <c r="B33" s="39" t="s">
        <v>45</v>
      </c>
      <c r="C33" s="49" t="s">
        <v>17</v>
      </c>
      <c r="D33" s="49" t="s">
        <v>34</v>
      </c>
      <c r="E33" s="49" t="s">
        <v>46</v>
      </c>
      <c r="F33" s="49" t="s">
        <v>47</v>
      </c>
      <c r="G33" s="49"/>
      <c r="H33" s="49"/>
      <c r="I33" s="49"/>
      <c r="J33" s="49" t="s">
        <v>37</v>
      </c>
      <c r="K33" s="49"/>
      <c r="L33" s="49"/>
      <c r="M33" s="49"/>
      <c r="N33" s="12">
        <v>122000</v>
      </c>
      <c r="O33" s="24" t="s">
        <v>74</v>
      </c>
      <c r="P33" s="25"/>
    </row>
    <row r="34" spans="1:16" x14ac:dyDescent="0.25">
      <c r="A34" s="54"/>
      <c r="B34" s="40"/>
      <c r="M34" s="11">
        <f>SUM(M5:M33)</f>
        <v>3147000</v>
      </c>
      <c r="N34" s="11">
        <f>SUM(N5:N33)</f>
        <v>3147000</v>
      </c>
      <c r="O34" s="10"/>
      <c r="P34" s="9"/>
    </row>
  </sheetData>
  <mergeCells count="27">
    <mergeCell ref="P14:P15"/>
    <mergeCell ref="N14:N15"/>
    <mergeCell ref="A21:A22"/>
    <mergeCell ref="B21:B22"/>
    <mergeCell ref="O21:O22"/>
    <mergeCell ref="P21:P22"/>
    <mergeCell ref="A14:A15"/>
    <mergeCell ref="B14:B15"/>
    <mergeCell ref="A8:A9"/>
    <mergeCell ref="A10:A11"/>
    <mergeCell ref="A12:A13"/>
    <mergeCell ref="B25:B32"/>
    <mergeCell ref="O25:O32"/>
    <mergeCell ref="O33:P33"/>
    <mergeCell ref="B8:B9"/>
    <mergeCell ref="P8:P9"/>
    <mergeCell ref="B10:B11"/>
    <mergeCell ref="P10:P11"/>
    <mergeCell ref="B12:B13"/>
    <mergeCell ref="P12:P13"/>
    <mergeCell ref="B17:B18"/>
    <mergeCell ref="P17:P18"/>
    <mergeCell ref="B19:B20"/>
    <mergeCell ref="P19:P20"/>
    <mergeCell ref="B23:B24"/>
    <mergeCell ref="P23:P24"/>
    <mergeCell ref="O14:O15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Milatová</dc:creator>
  <cp:lastModifiedBy>Hana Milatová</cp:lastModifiedBy>
  <cp:lastPrinted>2025-03-27T12:00:11Z</cp:lastPrinted>
  <dcterms:created xsi:type="dcterms:W3CDTF">2015-06-05T18:19:34Z</dcterms:created>
  <dcterms:modified xsi:type="dcterms:W3CDTF">2025-03-31T08:04:54Z</dcterms:modified>
</cp:coreProperties>
</file>