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e.plisova\Desktop\VŠECHNO!\ZM a RM různé\odměny zm\"/>
    </mc:Choice>
  </mc:AlternateContent>
  <xr:revisionPtr revIDLastSave="0" documentId="13_ncr:1_{4AFC7461-6522-4DA6-B846-D7795A1AE39A}" xr6:coauthVersionLast="47" xr6:coauthVersionMax="47" xr10:uidLastSave="{00000000-0000-0000-0000-000000000000}"/>
  <bookViews>
    <workbookView xWindow="-108" yWindow="-108" windowWidth="23256" windowHeight="12456" xr2:uid="{3D6E050D-CD3C-496E-ACE6-2D0554416BC9}"/>
  </bookViews>
  <sheets>
    <sheet name="1" sheetId="7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7" l="1"/>
  <c r="F11" i="7"/>
  <c r="F12" i="7" s="1"/>
  <c r="F14" i="7"/>
  <c r="E14" i="7"/>
  <c r="E13" i="7"/>
  <c r="E11" i="7"/>
  <c r="E12" i="7" s="1"/>
  <c r="C11" i="7"/>
  <c r="D11" i="7"/>
  <c r="D13" i="7"/>
  <c r="C13" i="7"/>
  <c r="D14" i="7" l="1"/>
  <c r="C14" i="7"/>
  <c r="C12" i="7" l="1"/>
  <c r="D12" i="7"/>
  <c r="E15" i="7" l="1"/>
  <c r="F15" i="7"/>
  <c r="D15" i="7"/>
</calcChain>
</file>

<file path=xl/sharedStrings.xml><?xml version="1.0" encoding="utf-8"?>
<sst xmlns="http://schemas.openxmlformats.org/spreadsheetml/2006/main" count="21" uniqueCount="21">
  <si>
    <t>Neuvolněný člen ZM</t>
  </si>
  <si>
    <t>Neuvolněný člen RM</t>
  </si>
  <si>
    <t>Neuvolněný člen ZM + člen komise/výboru</t>
  </si>
  <si>
    <t>Neuvolněný člen ZM+ předseda komise/výboru</t>
  </si>
  <si>
    <t>Neuvolněný člen RM+ předseda komise/výboru</t>
  </si>
  <si>
    <t>Neuvolněný člen RM + člen komise/výboru</t>
  </si>
  <si>
    <t>Současná výše odměny</t>
  </si>
  <si>
    <t>Funkce</t>
  </si>
  <si>
    <t>Měsíční výše odměn všech členů ZM</t>
  </si>
  <si>
    <t>Roční výše odměn všech členů ZM</t>
  </si>
  <si>
    <t>Předseda komise/výboru, který není členem ZM</t>
  </si>
  <si>
    <t>Člen komise/výboru, který není členem ZM</t>
  </si>
  <si>
    <t>Roční výše odměn všech předsedů/členů výborů a komisí, kteří nejsou členy ZM</t>
  </si>
  <si>
    <t>Měsíční výše odměn všech předsedů/členů výborů a komisí, kteří nejsou členy ZM</t>
  </si>
  <si>
    <r>
      <t xml:space="preserve"> </t>
    </r>
    <r>
      <rPr>
        <b/>
        <sz val="16"/>
        <rFont val="Gill Sans MT"/>
        <family val="2"/>
        <charset val="238"/>
        <scheme val="minor"/>
      </rPr>
      <t xml:space="preserve">100%     </t>
    </r>
    <r>
      <rPr>
        <b/>
        <sz val="11"/>
        <rFont val="Gill Sans MT"/>
        <family val="2"/>
        <charset val="238"/>
        <scheme val="minor"/>
      </rPr>
      <t xml:space="preserve">                        odměny za nejvyšší funkci             </t>
    </r>
  </si>
  <si>
    <r>
      <rPr>
        <b/>
        <sz val="16"/>
        <color theme="1"/>
        <rFont val="Gill Sans MT"/>
        <family val="2"/>
        <charset val="238"/>
        <scheme val="minor"/>
      </rPr>
      <t xml:space="preserve"> 9</t>
    </r>
    <r>
      <rPr>
        <b/>
        <sz val="16"/>
        <rFont val="Gill Sans MT"/>
        <family val="2"/>
        <charset val="238"/>
        <scheme val="minor"/>
      </rPr>
      <t>0%</t>
    </r>
    <r>
      <rPr>
        <b/>
        <sz val="11"/>
        <rFont val="Gill Sans MT"/>
        <family val="2"/>
        <charset val="238"/>
        <scheme val="minor"/>
      </rPr>
      <t xml:space="preserve">                          odměny za nejvyšší funkci             </t>
    </r>
  </si>
  <si>
    <t>Roční navýšení rozpočtu na odměny členů ZM a předsedů/členů výborů a komisí, kteří nejsou členy ZM   oproti současnému stavu</t>
  </si>
  <si>
    <t>Návrh výše odměn členům ZM a členům komisí a výborů, kteří nejsou členy ZM</t>
  </si>
  <si>
    <t>Návrh výše odměn starosty vč. zaokrouhlení</t>
  </si>
  <si>
    <t>Poznámka</t>
  </si>
  <si>
    <t>součet odměny člena ZM a odměny člena komise, výboru, který není členem ZM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</si>
</sst>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_-* #,##0\ &quot;Kč&quot;_-;\-* #,##0\ &quot;Kč&quot;_-;_-* &quot;-&quot;??\ &quot;Kč&quot;_-;_-@_-"/>
  </numFmts>
  <fonts count="11" x14ac:knownFonts="1">
    <font>
      <sz val="11"/>
      <color theme="1"/>
      <name val="Gill Sans MT"/>
      <family val="2"/>
      <charset val="238"/>
      <scheme val="minor"/>
    </font>
    <font>
      <sz val="11"/>
      <color theme="1"/>
      <name val="Gill Sans MT"/>
      <family val="2"/>
      <charset val="238"/>
      <scheme val="minor"/>
    </font>
    <font>
      <b/>
      <sz val="11"/>
      <color theme="1"/>
      <name val="Gill Sans MT"/>
      <family val="2"/>
      <charset val="238"/>
      <scheme val="minor"/>
    </font>
    <font>
      <sz val="14"/>
      <color theme="1"/>
      <name val="Gill Sans MT"/>
      <family val="2"/>
      <charset val="238"/>
      <scheme val="minor"/>
    </font>
    <font>
      <sz val="12"/>
      <color theme="1"/>
      <name val="Gill Sans MT"/>
      <family val="2"/>
      <charset val="238"/>
      <scheme val="minor"/>
    </font>
    <font>
      <b/>
      <sz val="12"/>
      <color theme="1"/>
      <name val="Gill Sans MT"/>
      <family val="2"/>
      <charset val="238"/>
      <scheme val="minor"/>
    </font>
    <font>
      <b/>
      <sz val="12"/>
      <name val="Gill Sans MT"/>
      <family val="2"/>
      <charset val="238"/>
      <scheme val="minor"/>
    </font>
    <font>
      <b/>
      <sz val="11"/>
      <name val="Gill Sans MT"/>
      <family val="2"/>
      <charset val="238"/>
      <scheme val="minor"/>
    </font>
    <font>
      <b/>
      <sz val="12"/>
      <color rgb="FFFF0000"/>
      <name val="Gill Sans MT"/>
      <family val="2"/>
      <charset val="238"/>
      <scheme val="minor"/>
    </font>
    <font>
      <b/>
      <sz val="16"/>
      <name val="Gill Sans MT"/>
      <family val="2"/>
      <charset val="238"/>
      <scheme val="minor"/>
    </font>
    <font>
      <b/>
      <sz val="16"/>
      <color theme="1"/>
      <name val="Gill Sans MT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0" fillId="2" borderId="0" xfId="0" applyFill="1"/>
    <xf numFmtId="164" fontId="4" fillId="0" borderId="1" xfId="1" applyNumberFormat="1" applyFont="1" applyBorder="1"/>
    <xf numFmtId="0" fontId="2" fillId="0" borderId="1" xfId="0" applyFont="1" applyBorder="1" applyAlignment="1">
      <alignment horizontal="left" vertical="center"/>
    </xf>
    <xf numFmtId="164" fontId="5" fillId="0" borderId="1" xfId="1" applyNumberFormat="1" applyFont="1" applyBorder="1"/>
    <xf numFmtId="0" fontId="2" fillId="0" borderId="1" xfId="0" applyFont="1" applyBorder="1" applyAlignment="1">
      <alignment horizontal="center" vertical="center" wrapText="1"/>
    </xf>
    <xf numFmtId="0" fontId="6" fillId="0" borderId="0" xfId="0" applyFont="1"/>
    <xf numFmtId="164" fontId="4" fillId="0" borderId="1" xfId="1" applyNumberFormat="1" applyFont="1" applyFill="1" applyBorder="1"/>
    <xf numFmtId="0" fontId="6" fillId="3" borderId="1" xfId="0" applyFont="1" applyFill="1" applyBorder="1"/>
    <xf numFmtId="0" fontId="6" fillId="3" borderId="1" xfId="0" applyFont="1" applyFill="1" applyBorder="1" applyAlignment="1">
      <alignment wrapText="1"/>
    </xf>
    <xf numFmtId="0" fontId="6" fillId="4" borderId="1" xfId="0" applyFont="1" applyFill="1" applyBorder="1"/>
    <xf numFmtId="0" fontId="6" fillId="5" borderId="1" xfId="0" applyFont="1" applyFill="1" applyBorder="1" applyAlignment="1">
      <alignment wrapText="1"/>
    </xf>
    <xf numFmtId="164" fontId="8" fillId="0" borderId="1" xfId="1" applyNumberFormat="1" applyFont="1" applyFill="1" applyBorder="1"/>
    <xf numFmtId="0" fontId="6" fillId="6" borderId="1" xfId="0" applyFont="1" applyFill="1" applyBorder="1" applyAlignment="1">
      <alignment wrapText="1"/>
    </xf>
    <xf numFmtId="0" fontId="6" fillId="7" borderId="1" xfId="0" applyFont="1" applyFill="1" applyBorder="1" applyAlignment="1">
      <alignment wrapText="1"/>
    </xf>
    <xf numFmtId="164" fontId="4" fillId="0" borderId="1" xfId="0" applyNumberFormat="1" applyFont="1" applyBorder="1"/>
    <xf numFmtId="0" fontId="10" fillId="0" borderId="1" xfId="0" applyFont="1" applyBorder="1" applyAlignment="1">
      <alignment horizontal="center" vertical="center" wrapText="1"/>
    </xf>
    <xf numFmtId="0" fontId="3" fillId="0" borderId="0" xfId="0" applyFont="1" applyBorder="1"/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1" xfId="0" applyFill="1" applyBorder="1"/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colors>
    <mruColors>
      <color rgb="FFFF7C80"/>
      <color rgb="FFEF213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Galerie">
  <a:themeElements>
    <a:clrScheme name="Modrá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Galerie">
      <a:majorFont>
        <a:latin typeface="Gill Sans MT" panose="020B0502020104020203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Gill Sans MT" panose="020B0502020104020203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solidFill>
          <a:schemeClr val="phClr"/>
        </a:solidFill>
        <a:gradFill rotWithShape="1">
          <a:gsLst>
            <a:gs pos="0">
              <a:schemeClr val="phClr">
                <a:tint val="94000"/>
                <a:satMod val="80000"/>
                <a:lumMod val="106000"/>
              </a:schemeClr>
            </a:gs>
            <a:gs pos="100000">
              <a:schemeClr val="phClr">
                <a:shade val="80000"/>
              </a:schemeClr>
            </a:gs>
          </a:gsLst>
          <a:path path="circle">
            <a:fillToRect l="43000" r="43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Gallery" id="{BBFCD31E-59A1-489D-B089-A3EAD7CAE12E}" vid="{F5E91637-A7B6-4E27-B710-77DA7014EE1E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67B05-6A07-4653-A184-7F144D7ED14E}">
  <dimension ref="B1:J19"/>
  <sheetViews>
    <sheetView tabSelected="1" topLeftCell="A7" zoomScale="70" zoomScaleNormal="70" workbookViewId="0">
      <selection activeCell="I4" sqref="I4"/>
    </sheetView>
  </sheetViews>
  <sheetFormatPr defaultRowHeight="18" x14ac:dyDescent="0.5"/>
  <cols>
    <col min="1" max="1" width="1" customWidth="1"/>
    <col min="2" max="2" width="41.33203125" customWidth="1"/>
    <col min="3" max="3" width="15.33203125" customWidth="1"/>
    <col min="4" max="4" width="23.6640625" customWidth="1"/>
    <col min="5" max="5" width="24.109375" customWidth="1"/>
    <col min="6" max="6" width="22.21875" customWidth="1"/>
    <col min="7" max="7" width="45.21875" customWidth="1"/>
  </cols>
  <sheetData>
    <row r="1" spans="2:10" ht="27" customHeight="1" x14ac:dyDescent="0.55000000000000004">
      <c r="B1" s="17" t="s">
        <v>17</v>
      </c>
      <c r="C1" s="17"/>
    </row>
    <row r="2" spans="2:10" ht="147" customHeight="1" x14ac:dyDescent="0.5">
      <c r="B2" s="3" t="s">
        <v>7</v>
      </c>
      <c r="C2" s="5" t="s">
        <v>6</v>
      </c>
      <c r="D2" s="5" t="s">
        <v>14</v>
      </c>
      <c r="E2" s="5" t="s">
        <v>15</v>
      </c>
      <c r="F2" s="16" t="s">
        <v>18</v>
      </c>
      <c r="G2" s="18" t="s">
        <v>19</v>
      </c>
    </row>
    <row r="3" spans="2:10" ht="44.4" customHeight="1" x14ac:dyDescent="0.5">
      <c r="B3" s="8" t="s">
        <v>0</v>
      </c>
      <c r="C3" s="2">
        <v>1400</v>
      </c>
      <c r="D3" s="2">
        <v>2937</v>
      </c>
      <c r="E3" s="2">
        <v>2644</v>
      </c>
      <c r="F3" s="2">
        <v>2600</v>
      </c>
      <c r="G3" s="19"/>
    </row>
    <row r="4" spans="2:10" ht="44.4" customHeight="1" x14ac:dyDescent="0.5">
      <c r="B4" s="9" t="s">
        <v>3</v>
      </c>
      <c r="C4" s="2">
        <v>3690</v>
      </c>
      <c r="D4" s="2">
        <v>5874</v>
      </c>
      <c r="E4" s="2">
        <v>5287</v>
      </c>
      <c r="F4" s="2">
        <v>5200</v>
      </c>
      <c r="G4" s="19"/>
    </row>
    <row r="5" spans="2:10" ht="44.4" customHeight="1" x14ac:dyDescent="0.5">
      <c r="B5" s="9" t="s">
        <v>2</v>
      </c>
      <c r="C5" s="2">
        <v>2300</v>
      </c>
      <c r="D5" s="2">
        <v>4911</v>
      </c>
      <c r="E5" s="2">
        <v>4420</v>
      </c>
      <c r="F5" s="2">
        <v>3200</v>
      </c>
      <c r="G5" s="20" t="s">
        <v>20</v>
      </c>
    </row>
    <row r="6" spans="2:10" ht="44.4" customHeight="1" x14ac:dyDescent="0.5">
      <c r="B6" s="8" t="s">
        <v>1</v>
      </c>
      <c r="C6" s="7">
        <v>5500</v>
      </c>
      <c r="D6" s="7">
        <v>11797</v>
      </c>
      <c r="E6" s="7">
        <v>10618</v>
      </c>
      <c r="F6" s="7">
        <v>10600</v>
      </c>
      <c r="G6" s="19"/>
    </row>
    <row r="7" spans="2:10" ht="44.4" customHeight="1" x14ac:dyDescent="0.5">
      <c r="B7" s="9" t="s">
        <v>4</v>
      </c>
      <c r="C7" s="7">
        <v>5500</v>
      </c>
      <c r="D7" s="7">
        <v>11797</v>
      </c>
      <c r="E7" s="7">
        <v>10618</v>
      </c>
      <c r="F7" s="7">
        <v>10600</v>
      </c>
      <c r="G7" s="21"/>
      <c r="H7" s="1"/>
      <c r="I7" s="1"/>
      <c r="J7" s="1"/>
    </row>
    <row r="8" spans="2:10" ht="44.4" customHeight="1" x14ac:dyDescent="0.5">
      <c r="B8" s="9" t="s">
        <v>5</v>
      </c>
      <c r="C8" s="7">
        <v>5500</v>
      </c>
      <c r="D8" s="7">
        <v>11797</v>
      </c>
      <c r="E8" s="7">
        <v>10618</v>
      </c>
      <c r="F8" s="7">
        <v>10600</v>
      </c>
      <c r="G8" s="21"/>
      <c r="H8" s="1"/>
      <c r="I8" s="1"/>
      <c r="J8" s="1"/>
    </row>
    <row r="9" spans="2:10" ht="44.4" customHeight="1" x14ac:dyDescent="0.5">
      <c r="B9" s="14" t="s">
        <v>10</v>
      </c>
      <c r="C9" s="7">
        <v>1386</v>
      </c>
      <c r="D9" s="7">
        <v>2937</v>
      </c>
      <c r="E9" s="7">
        <v>2644</v>
      </c>
      <c r="F9" s="7">
        <v>2600</v>
      </c>
      <c r="G9" s="21"/>
      <c r="H9" s="1"/>
      <c r="I9" s="1"/>
      <c r="J9" s="1"/>
    </row>
    <row r="10" spans="2:10" ht="44.4" customHeight="1" x14ac:dyDescent="0.5">
      <c r="B10" s="14" t="s">
        <v>11</v>
      </c>
      <c r="C10" s="7">
        <v>400</v>
      </c>
      <c r="D10" s="7">
        <v>600</v>
      </c>
      <c r="E10" s="7">
        <v>600</v>
      </c>
      <c r="F10" s="7">
        <v>600</v>
      </c>
      <c r="G10" s="21"/>
      <c r="H10" s="1"/>
      <c r="I10" s="1"/>
      <c r="J10" s="1"/>
    </row>
    <row r="11" spans="2:10" ht="29.4" customHeight="1" x14ac:dyDescent="0.5">
      <c r="B11" s="10" t="s">
        <v>8</v>
      </c>
      <c r="C11" s="2">
        <f>9*C3+3*C4+2*C5+5*C6</f>
        <v>55770</v>
      </c>
      <c r="D11" s="7">
        <f>9*D3+3*D4+2*D5+5*D6</f>
        <v>112862</v>
      </c>
      <c r="E11" s="7">
        <f>9*E3+3*E4+2*E5+5*E6</f>
        <v>101587</v>
      </c>
      <c r="F11" s="15">
        <f>9*F3+3*F4+2*F5+5*F6</f>
        <v>98400</v>
      </c>
      <c r="G11" s="19"/>
    </row>
    <row r="12" spans="2:10" ht="30" customHeight="1" x14ac:dyDescent="0.5">
      <c r="B12" s="10" t="s">
        <v>9</v>
      </c>
      <c r="C12" s="2">
        <f>C11*12</f>
        <v>669240</v>
      </c>
      <c r="D12" s="7">
        <f>D11*12</f>
        <v>1354344</v>
      </c>
      <c r="E12" s="15">
        <f>E11*12</f>
        <v>1219044</v>
      </c>
      <c r="F12" s="15">
        <f>F11*12</f>
        <v>1180800</v>
      </c>
      <c r="G12" s="19"/>
    </row>
    <row r="13" spans="2:10" ht="57" customHeight="1" x14ac:dyDescent="0.5">
      <c r="B13" s="13" t="s">
        <v>13</v>
      </c>
      <c r="C13" s="2">
        <f>1*1386+37*400</f>
        <v>16186</v>
      </c>
      <c r="D13" s="7">
        <f>1*2937+37*600</f>
        <v>25137</v>
      </c>
      <c r="E13" s="7">
        <f>1*2644+37*600</f>
        <v>24844</v>
      </c>
      <c r="F13" s="7">
        <f>1*2600+37*600</f>
        <v>24800</v>
      </c>
      <c r="G13" s="19"/>
    </row>
    <row r="14" spans="2:10" ht="60.6" customHeight="1" x14ac:dyDescent="0.5">
      <c r="B14" s="13" t="s">
        <v>12</v>
      </c>
      <c r="C14" s="2">
        <f>C13*12</f>
        <v>194232</v>
      </c>
      <c r="D14" s="7">
        <f>D13*12</f>
        <v>301644</v>
      </c>
      <c r="E14" s="7">
        <f>E13*12</f>
        <v>298128</v>
      </c>
      <c r="F14" s="7">
        <f>F13*12</f>
        <v>297600</v>
      </c>
      <c r="G14" s="19"/>
    </row>
    <row r="15" spans="2:10" ht="107.4" customHeight="1" x14ac:dyDescent="0.5">
      <c r="B15" s="11" t="s">
        <v>16</v>
      </c>
      <c r="C15" s="4">
        <v>0</v>
      </c>
      <c r="D15" s="12">
        <f>(D12-C12)+(D14-C14)</f>
        <v>792516</v>
      </c>
      <c r="E15" s="12">
        <f>(E12-C12)+(E14-C14)</f>
        <v>653700</v>
      </c>
      <c r="F15" s="12">
        <f>(F12-C12)+(F14-C14)</f>
        <v>614928</v>
      </c>
      <c r="G15" s="19"/>
    </row>
    <row r="16" spans="2:10" ht="19.2" x14ac:dyDescent="0.5">
      <c r="B16" s="6"/>
    </row>
    <row r="17" ht="115.2" customHeight="1" x14ac:dyDescent="0.5"/>
    <row r="18" ht="114" customHeight="1" x14ac:dyDescent="0.5"/>
    <row r="19" ht="102.6" customHeight="1" x14ac:dyDescent="0.5"/>
  </sheetData>
  <pageMargins left="0.23622047244094491" right="0.19685039370078741" top="0" bottom="0.19685039370078741" header="0" footer="0.11811023622047245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Plišová</dc:creator>
  <cp:lastModifiedBy>Eva Plišová</cp:lastModifiedBy>
  <cp:lastPrinted>2026-06-17T11:44:51Z</cp:lastPrinted>
  <dcterms:created xsi:type="dcterms:W3CDTF">2020-01-23T13:45:00Z</dcterms:created>
  <dcterms:modified xsi:type="dcterms:W3CDTF">2026-09-22T12:57:06Z</dcterms:modified>
</cp:coreProperties>
</file>